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共用資料/營養師/107學年度/給學校公布菜單/8-9月/"/>
    </mc:Choice>
  </mc:AlternateContent>
  <xr:revisionPtr revIDLastSave="0" documentId="8_{8E250292-8A61-4D06-9CE8-C00E8E7B1D8D}" xr6:coauthVersionLast="34" xr6:coauthVersionMax="34" xr10:uidLastSave="{00000000-0000-0000-0000-000000000000}"/>
  <bookViews>
    <workbookView xWindow="0" yWindow="0" windowWidth="17280" windowHeight="6852" xr2:uid="{55062EEB-66D0-4603-AED1-0FABACDC5FFF}"/>
  </bookViews>
  <sheets>
    <sheet name="文山107.08.09" sheetId="1" r:id="rId1"/>
    <sheet name="文山107.08.09 (附幼)" sheetId="2" r:id="rId2"/>
  </sheets>
  <definedNames>
    <definedName name="_xlnm.Print_Area" localSheetId="0">'文山107.08.09'!$A$1:$Q$42</definedName>
    <definedName name="_xlnm.Print_Area" localSheetId="1">'文山107.08.09 (附幼)'!$A$1:$Q$50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46" i="2" l="1"/>
  <c r="O44" i="2"/>
  <c r="O42" i="2"/>
  <c r="O40" i="2"/>
  <c r="O38" i="2"/>
  <c r="O36" i="2"/>
  <c r="O34" i="2"/>
  <c r="O32" i="2"/>
  <c r="O30" i="2"/>
  <c r="O28" i="2"/>
  <c r="O26" i="2"/>
  <c r="O24" i="2"/>
  <c r="O22" i="2"/>
  <c r="O20" i="2"/>
  <c r="O18" i="2"/>
  <c r="O16" i="2"/>
  <c r="O14" i="2"/>
  <c r="O12" i="2"/>
  <c r="O10" i="2"/>
  <c r="O8" i="2"/>
  <c r="O6" i="2"/>
  <c r="O4" i="2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<sst xmlns="http://schemas.openxmlformats.org/spreadsheetml/2006/main" count="502" uniqueCount="214">
  <si>
    <t>日期</t>
  </si>
  <si>
    <t>星期</t>
  </si>
  <si>
    <t>主食</t>
  </si>
  <si>
    <t>主菜</t>
  </si>
  <si>
    <t>副菜</t>
  </si>
  <si>
    <t>青菜</t>
  </si>
  <si>
    <t>湯品</t>
  </si>
  <si>
    <t>全穀根莖類(份)</t>
  </si>
  <si>
    <t>豆魚肉蛋類(份)</t>
  </si>
  <si>
    <t>蔬菜類(份)</t>
  </si>
  <si>
    <t>油脂類(份)</t>
  </si>
  <si>
    <t>水果類(份)</t>
  </si>
  <si>
    <t>熱量(大卡)</t>
  </si>
  <si>
    <t>四章1Q</t>
  </si>
  <si>
    <t>四</t>
    <phoneticPr fontId="2" type="noConversion"/>
  </si>
  <si>
    <t>香Q白飯</t>
    <phoneticPr fontId="2" type="noConversion"/>
  </si>
  <si>
    <t>沙茶雞丁</t>
    <phoneticPr fontId="14" type="noConversion"/>
  </si>
  <si>
    <t>紅蘿蔔炒蛋</t>
    <phoneticPr fontId="14" type="noConversion"/>
  </si>
  <si>
    <t>鮮菇高麗菜</t>
    <phoneticPr fontId="14" type="noConversion"/>
  </si>
  <si>
    <t>有機蔬菜</t>
    <phoneticPr fontId="2" type="noConversion"/>
  </si>
  <si>
    <t>黃瓜貢丸湯</t>
    <phoneticPr fontId="14" type="noConversion"/>
  </si>
  <si>
    <t>V</t>
  </si>
  <si>
    <t>雞丁Q.時蔬/燒</t>
    <phoneticPr fontId="14" type="noConversion"/>
  </si>
  <si>
    <t>雞蛋Q.紅丁/炒</t>
    <phoneticPr fontId="14" type="noConversion"/>
  </si>
  <si>
    <t>高麗菜.香菇/炒</t>
    <phoneticPr fontId="14" type="noConversion"/>
  </si>
  <si>
    <t>黃瓜.貢丸</t>
    <phoneticPr fontId="14" type="noConversion"/>
  </si>
  <si>
    <t>五</t>
    <phoneticPr fontId="2" type="noConversion"/>
  </si>
  <si>
    <t>糙米飯</t>
    <phoneticPr fontId="14" type="noConversion"/>
  </si>
  <si>
    <t>壽喜燒肉</t>
    <phoneticPr fontId="14" type="noConversion"/>
  </si>
  <si>
    <t>西芹豆干</t>
    <phoneticPr fontId="14" type="noConversion"/>
  </si>
  <si>
    <t>咖哩洋芋</t>
    <phoneticPr fontId="14" type="noConversion"/>
  </si>
  <si>
    <t>蕃茄蛋花湯</t>
    <phoneticPr fontId="14" type="noConversion"/>
  </si>
  <si>
    <t>肉片Q.洋蔥/煮</t>
    <phoneticPr fontId="14" type="noConversion"/>
  </si>
  <si>
    <t>西芹.豆干片/炒</t>
    <phoneticPr fontId="14" type="noConversion"/>
  </si>
  <si>
    <t>洋芋Q.三色丁/燒</t>
    <phoneticPr fontId="14" type="noConversion"/>
  </si>
  <si>
    <t>蕃茄.雞蛋</t>
    <phoneticPr fontId="14" type="noConversion"/>
  </si>
  <si>
    <t>一</t>
    <phoneticPr fontId="2" type="noConversion"/>
  </si>
  <si>
    <t>醬燒杏鮑菇</t>
    <phoneticPr fontId="2" type="noConversion"/>
  </si>
  <si>
    <t>肉燥淋蒸蛋</t>
    <phoneticPr fontId="2" type="noConversion"/>
  </si>
  <si>
    <t>海帶雙絲(非)</t>
    <phoneticPr fontId="2" type="noConversion"/>
  </si>
  <si>
    <t>吉園圃蔬菜</t>
    <phoneticPr fontId="2" type="noConversion"/>
  </si>
  <si>
    <t>消暑冬瓜湯</t>
    <phoneticPr fontId="2" type="noConversion"/>
  </si>
  <si>
    <t>V</t>
    <phoneticPr fontId="2" type="noConversion"/>
  </si>
  <si>
    <t>杏鮑菇Q.蘿蔔/燒</t>
    <phoneticPr fontId="2" type="noConversion"/>
  </si>
  <si>
    <t>雞蛋Q.絞肉/蒸</t>
    <phoneticPr fontId="2" type="noConversion"/>
  </si>
  <si>
    <t>白干絲.海帶絲/炒</t>
    <phoneticPr fontId="2" type="noConversion"/>
  </si>
  <si>
    <t>冬瓜.大薏仁.薑絲</t>
    <phoneticPr fontId="2" type="noConversion"/>
  </si>
  <si>
    <t>二</t>
    <phoneticPr fontId="2" type="noConversion"/>
  </si>
  <si>
    <t>紫米飯</t>
    <phoneticPr fontId="14" type="noConversion"/>
  </si>
  <si>
    <t>BBQ燒肉片</t>
    <phoneticPr fontId="14" type="noConversion"/>
  </si>
  <si>
    <t>黃瓜煮</t>
    <phoneticPr fontId="14" type="noConversion"/>
  </si>
  <si>
    <t>木須炒竹筍</t>
    <phoneticPr fontId="14" type="noConversion"/>
  </si>
  <si>
    <t>有機蔬菜</t>
    <phoneticPr fontId="14" type="noConversion"/>
  </si>
  <si>
    <t>味噌豆腐湯</t>
    <phoneticPr fontId="2" type="noConversion"/>
  </si>
  <si>
    <t>大黃瓜Q.魚卵捲/煮</t>
    <phoneticPr fontId="14" type="noConversion"/>
  </si>
  <si>
    <t>竹筍.木耳.肉絲/炒</t>
    <phoneticPr fontId="14" type="noConversion"/>
  </si>
  <si>
    <t>豆腐.味噌</t>
    <phoneticPr fontId="2" type="noConversion"/>
  </si>
  <si>
    <t>培根炒飯</t>
    <phoneticPr fontId="2" type="noConversion"/>
  </si>
  <si>
    <t>迷迭香腿排</t>
    <phoneticPr fontId="2" type="noConversion"/>
  </si>
  <si>
    <t>奶香洋芋</t>
    <phoneticPr fontId="14" type="noConversion"/>
  </si>
  <si>
    <t>黑胡椒銀芽</t>
    <phoneticPr fontId="14" type="noConversion"/>
  </si>
  <si>
    <t>蔬菜湯</t>
    <phoneticPr fontId="14" type="noConversion"/>
  </si>
  <si>
    <t>腿排/滷</t>
    <phoneticPr fontId="2" type="noConversion"/>
  </si>
  <si>
    <t>洋芋Q.三色丁/煮</t>
    <phoneticPr fontId="14" type="noConversion"/>
  </si>
  <si>
    <t>豆芽.肉絲.紅絲/炒</t>
    <phoneticPr fontId="14" type="noConversion"/>
  </si>
  <si>
    <t>高麗菜.紅絲.耳絲.蛋</t>
    <phoneticPr fontId="14" type="noConversion"/>
  </si>
  <si>
    <t>蕎麥飯</t>
    <phoneticPr fontId="14" type="noConversion"/>
  </si>
  <si>
    <t>黃金魚排</t>
    <phoneticPr fontId="14" type="noConversion"/>
  </si>
  <si>
    <t>瓜仔肉</t>
    <phoneticPr fontId="14" type="noConversion"/>
  </si>
  <si>
    <t>蕃茄炒蛋</t>
    <phoneticPr fontId="14" type="noConversion"/>
  </si>
  <si>
    <t>香菇雞湯</t>
    <phoneticPr fontId="14" type="noConversion"/>
  </si>
  <si>
    <t>魚排/炸</t>
    <phoneticPr fontId="14" type="noConversion"/>
  </si>
  <si>
    <t>碎干丁.絞肉.絞瓜/煮</t>
    <phoneticPr fontId="14" type="noConversion"/>
  </si>
  <si>
    <t>雞蛋Q.蕃茄/炒</t>
    <phoneticPr fontId="14" type="noConversion"/>
  </si>
  <si>
    <t>蘿蔔.雞肉.香菇</t>
    <phoneticPr fontId="14" type="noConversion"/>
  </si>
  <si>
    <t>滷汁大油腐(非)</t>
    <phoneticPr fontId="2" type="noConversion"/>
  </si>
  <si>
    <t>洋蔥炒蛋</t>
    <phoneticPr fontId="2" type="noConversion"/>
  </si>
  <si>
    <t>雙菇冬瓜</t>
    <phoneticPr fontId="2" type="noConversion"/>
  </si>
  <si>
    <t>香甜玉米湯</t>
    <phoneticPr fontId="2" type="noConversion"/>
  </si>
  <si>
    <t>大方油豆腐/滷</t>
    <phoneticPr fontId="2" type="noConversion"/>
  </si>
  <si>
    <t>雞蛋Q.洋蔥/炒</t>
    <phoneticPr fontId="2" type="noConversion"/>
  </si>
  <si>
    <t>冬瓜Q.香菇.金菇/煮</t>
    <phoneticPr fontId="2" type="noConversion"/>
  </si>
  <si>
    <t>玉米粒.紅丁</t>
    <phoneticPr fontId="2" type="noConversion"/>
  </si>
  <si>
    <t>蘑菇燴烏龍麵</t>
    <phoneticPr fontId="2" type="noConversion"/>
  </si>
  <si>
    <t>糖醋雞丁</t>
    <phoneticPr fontId="2" type="noConversion"/>
  </si>
  <si>
    <t>關東煮</t>
    <phoneticPr fontId="14" type="noConversion"/>
  </si>
  <si>
    <t>西芹肉絲</t>
    <phoneticPr fontId="14" type="noConversion"/>
  </si>
  <si>
    <t>綠豆湯</t>
    <phoneticPr fontId="2" type="noConversion"/>
  </si>
  <si>
    <t>雞肉Q.洋蔥/煮</t>
    <phoneticPr fontId="2" type="noConversion"/>
  </si>
  <si>
    <t>蘿蔔Q.北海翅.玉米條/煮</t>
    <phoneticPr fontId="14" type="noConversion"/>
  </si>
  <si>
    <t>西芹.肉絲/炒</t>
    <phoneticPr fontId="14" type="noConversion"/>
  </si>
  <si>
    <t>綠豆</t>
    <phoneticPr fontId="2" type="noConversion"/>
  </si>
  <si>
    <t>三杯魚丁</t>
    <phoneticPr fontId="2" type="noConversion"/>
  </si>
  <si>
    <t>三色炒蛋</t>
    <phoneticPr fontId="2" type="noConversion"/>
  </si>
  <si>
    <t>鮮菇蒲瓜</t>
    <phoneticPr fontId="2" type="noConversion"/>
  </si>
  <si>
    <t>蔬菜肉片湯</t>
    <phoneticPr fontId="14" type="noConversion"/>
  </si>
  <si>
    <t>魚丁Q.九層塔/燒</t>
    <phoneticPr fontId="14" type="noConversion"/>
  </si>
  <si>
    <t>雞蛋Q.三色丁/炒</t>
    <phoneticPr fontId="2" type="noConversion"/>
  </si>
  <si>
    <t>蒲瓜Q.香菇/炒</t>
    <phoneticPr fontId="2" type="noConversion"/>
  </si>
  <si>
    <t>時蔬.肉片</t>
    <phoneticPr fontId="14" type="noConversion"/>
  </si>
  <si>
    <t>胚芽飯</t>
    <phoneticPr fontId="2" type="noConversion"/>
  </si>
  <si>
    <t>古早味豬排</t>
    <phoneticPr fontId="2" type="noConversion"/>
  </si>
  <si>
    <t>季豆炒豆干片</t>
    <phoneticPr fontId="2" type="noConversion"/>
  </si>
  <si>
    <t>炒三絲</t>
    <phoneticPr fontId="2" type="noConversion"/>
  </si>
  <si>
    <t>芹香蘿蔔湯</t>
    <phoneticPr fontId="2" type="noConversion"/>
  </si>
  <si>
    <t>豬排/燒</t>
    <phoneticPr fontId="2" type="noConversion"/>
  </si>
  <si>
    <t>季豆Q.豆干片/炒</t>
    <phoneticPr fontId="2" type="noConversion"/>
  </si>
  <si>
    <t>豆薯Q.紅絲.耳絲/炒</t>
    <phoneticPr fontId="2" type="noConversion"/>
  </si>
  <si>
    <t>白蘿蔔.紅蘿蔔.芹菜</t>
    <phoneticPr fontId="2" type="noConversion"/>
  </si>
  <si>
    <t>田園南瓜</t>
    <phoneticPr fontId="2" type="noConversion"/>
  </si>
  <si>
    <t>腰果豆干(非)</t>
    <phoneticPr fontId="2" type="noConversion"/>
  </si>
  <si>
    <t>芋香玉米粒</t>
    <phoneticPr fontId="2" type="noConversion"/>
  </si>
  <si>
    <t>海芽蛋花湯</t>
    <phoneticPr fontId="2" type="noConversion"/>
  </si>
  <si>
    <t>南瓜Q.青豆仁.薑絲/煮</t>
    <phoneticPr fontId="2" type="noConversion"/>
  </si>
  <si>
    <t>1/4豆干.腰果/炒</t>
    <phoneticPr fontId="2" type="noConversion"/>
  </si>
  <si>
    <t>玉米粒Q.芋丁.紅丁／炒</t>
    <phoneticPr fontId="2" type="noConversion"/>
  </si>
  <si>
    <t>海帶芽．雞蛋</t>
    <phoneticPr fontId="2" type="noConversion"/>
  </si>
  <si>
    <t>筍乾扣肉</t>
    <phoneticPr fontId="14" type="noConversion"/>
  </si>
  <si>
    <t>彩繪甜條</t>
    <phoneticPr fontId="14" type="noConversion"/>
  </si>
  <si>
    <t>滑蛋絲瓜</t>
    <phoneticPr fontId="2" type="noConversion"/>
  </si>
  <si>
    <t>蕃茄豆腐湯</t>
    <phoneticPr fontId="2" type="noConversion"/>
  </si>
  <si>
    <t>肉丁Q.筍乾/滷</t>
    <phoneticPr fontId="14" type="noConversion"/>
  </si>
  <si>
    <t>豆芽Q.甜不辣.木耳.紅絲/炒</t>
    <phoneticPr fontId="14" type="noConversion"/>
  </si>
  <si>
    <t>絲瓜.雞蛋/煮</t>
    <phoneticPr fontId="2" type="noConversion"/>
  </si>
  <si>
    <t>豆腐.蕃茄</t>
    <phoneticPr fontId="2" type="noConversion"/>
  </si>
  <si>
    <t>茄汁義大利麵</t>
    <phoneticPr fontId="2" type="noConversion"/>
  </si>
  <si>
    <t>滷雞排</t>
    <phoneticPr fontId="2" type="noConversion"/>
  </si>
  <si>
    <t>芹香雙絲</t>
    <phoneticPr fontId="2" type="noConversion"/>
  </si>
  <si>
    <t>白菜肉片</t>
    <phoneticPr fontId="2" type="noConversion"/>
  </si>
  <si>
    <t>仙草蜜</t>
    <phoneticPr fontId="2" type="noConversion"/>
  </si>
  <si>
    <t>腿排Q/滷</t>
    <phoneticPr fontId="2" type="noConversion"/>
  </si>
  <si>
    <t>海帶絲.白干絲.芹菜/炒</t>
    <phoneticPr fontId="2" type="noConversion"/>
  </si>
  <si>
    <t>大白菜Q.肉片.木耳/煮</t>
    <phoneticPr fontId="2" type="noConversion"/>
  </si>
  <si>
    <t>仙草</t>
    <phoneticPr fontId="2" type="noConversion"/>
  </si>
  <si>
    <t>蕎麥飯</t>
    <phoneticPr fontId="2" type="noConversion"/>
  </si>
  <si>
    <t>糖醋豬柳</t>
    <phoneticPr fontId="2" type="noConversion"/>
  </si>
  <si>
    <t>黑胡椒洋芋絲</t>
    <phoneticPr fontId="2" type="noConversion"/>
  </si>
  <si>
    <t>芹香炒嫩菇</t>
    <phoneticPr fontId="2" type="noConversion"/>
  </si>
  <si>
    <t>銀芽肉絲湯</t>
    <phoneticPr fontId="2" type="noConversion"/>
  </si>
  <si>
    <t>肉條Q.洋蔥/燒</t>
    <phoneticPr fontId="2" type="noConversion"/>
  </si>
  <si>
    <t>洋芋絲Q.紅絲/炒</t>
    <phoneticPr fontId="2" type="noConversion"/>
  </si>
  <si>
    <t>西芹.香菇/炒</t>
    <phoneticPr fontId="2" type="noConversion"/>
  </si>
  <si>
    <t>豆芽.肉絲.紅蘿蔔絲</t>
    <phoneticPr fontId="2" type="noConversion"/>
  </si>
  <si>
    <t>中</t>
    <phoneticPr fontId="2" type="noConversion"/>
  </si>
  <si>
    <t>秋</t>
  </si>
  <si>
    <t>節</t>
  </si>
  <si>
    <t>快</t>
    <phoneticPr fontId="2" type="noConversion"/>
  </si>
  <si>
    <t>樂</t>
    <phoneticPr fontId="2" type="noConversion"/>
  </si>
  <si>
    <t>五穀飯</t>
    <phoneticPr fontId="2" type="noConversion"/>
  </si>
  <si>
    <t>三杯雞</t>
    <phoneticPr fontId="2" type="noConversion"/>
  </si>
  <si>
    <t>海結滷油腐</t>
    <phoneticPr fontId="2" type="noConversion"/>
  </si>
  <si>
    <t>開陽蒲瓜</t>
    <phoneticPr fontId="2" type="noConversion"/>
  </si>
  <si>
    <t>肉骨茶湯</t>
    <phoneticPr fontId="2" type="noConversion"/>
  </si>
  <si>
    <t>雞肉Q.九層塔/燒</t>
    <phoneticPr fontId="2" type="noConversion"/>
  </si>
  <si>
    <t>海帶結.油豆腐/滷</t>
    <phoneticPr fontId="2" type="noConversion"/>
  </si>
  <si>
    <t>蒲瓜Q.蝦米/炒</t>
    <phoneticPr fontId="2" type="noConversion"/>
  </si>
  <si>
    <t>蘿蔔.肉絲.肉骨茶包</t>
    <phoneticPr fontId="2" type="noConversion"/>
  </si>
  <si>
    <t>洋芋燒肉</t>
    <phoneticPr fontId="2" type="noConversion"/>
  </si>
  <si>
    <t>菜脯蛋</t>
    <phoneticPr fontId="2" type="noConversion"/>
  </si>
  <si>
    <t>麻婆豆腐</t>
    <phoneticPr fontId="2" type="noConversion"/>
  </si>
  <si>
    <t>香菇竹筍湯</t>
    <phoneticPr fontId="2" type="noConversion"/>
  </si>
  <si>
    <t>肉丁Q.洋芋/燒</t>
    <phoneticPr fontId="2" type="noConversion"/>
  </si>
  <si>
    <t>雞蛋Q.碎菜脯/炒</t>
    <phoneticPr fontId="2" type="noConversion"/>
  </si>
  <si>
    <t>豆腐.絞肉/煮</t>
    <phoneticPr fontId="2" type="noConversion"/>
  </si>
  <si>
    <t>竹筍.香菇</t>
    <phoneticPr fontId="2" type="noConversion"/>
  </si>
  <si>
    <t>香菇油飯</t>
    <phoneticPr fontId="2" type="noConversion"/>
  </si>
  <si>
    <t>滷翅腿</t>
    <phoneticPr fontId="2" type="noConversion"/>
  </si>
  <si>
    <t>白菜滷</t>
    <phoneticPr fontId="2" type="noConversion"/>
  </si>
  <si>
    <t>敏豆炒肉絲</t>
    <phoneticPr fontId="2" type="noConversion"/>
  </si>
  <si>
    <t>紫菜蛋花湯</t>
    <phoneticPr fontId="2" type="noConversion"/>
  </si>
  <si>
    <t>翅小腿*2Q/滷</t>
    <phoneticPr fontId="2" type="noConversion"/>
  </si>
  <si>
    <t>大白菜Q.肉羹/煮</t>
    <phoneticPr fontId="2" type="noConversion"/>
  </si>
  <si>
    <t>敏豆.肉絲/炒</t>
    <phoneticPr fontId="2" type="noConversion"/>
  </si>
  <si>
    <t>紫菜.雞蛋</t>
    <phoneticPr fontId="2" type="noConversion"/>
  </si>
  <si>
    <r>
      <t xml:space="preserve">***全面使用非基改黃豆製品及玉米    </t>
    </r>
    <r>
      <rPr>
        <b/>
        <sz val="8"/>
        <color indexed="17"/>
        <rFont val="華康中黑體"/>
        <family val="3"/>
        <charset val="136"/>
      </rPr>
      <t>***星期一提供吉園圃蔬菜,星期二、星期四、星期五供應有機蔬菜</t>
    </r>
  </si>
  <si>
    <t>***本月份供應1、3、5+行政</t>
    <phoneticPr fontId="2" type="noConversion"/>
  </si>
  <si>
    <t>三</t>
    <phoneticPr fontId="2" type="noConversion"/>
  </si>
  <si>
    <t>香Q白飯</t>
    <phoneticPr fontId="14" type="noConversion"/>
  </si>
  <si>
    <t>五香滷雞腿</t>
    <phoneticPr fontId="14" type="noConversion"/>
  </si>
  <si>
    <t>蛋酥白菜滷</t>
    <phoneticPr fontId="14" type="noConversion"/>
  </si>
  <si>
    <t>三杯油豆腐</t>
    <phoneticPr fontId="14" type="noConversion"/>
  </si>
  <si>
    <t>追溯蔬菜</t>
    <phoneticPr fontId="14" type="noConversion"/>
  </si>
  <si>
    <t>吻魚紫菜湯</t>
    <phoneticPr fontId="14" type="noConversion"/>
  </si>
  <si>
    <t>棒腿Q/滷</t>
    <phoneticPr fontId="14" type="noConversion"/>
  </si>
  <si>
    <t>大白菜Q.雞蛋.紅蘿蔔/煮</t>
    <phoneticPr fontId="14" type="noConversion"/>
  </si>
  <si>
    <t>小三角油豆腐.九層塔/燒</t>
    <phoneticPr fontId="14" type="noConversion"/>
  </si>
  <si>
    <t>紫菜.吻魚</t>
    <phoneticPr fontId="14" type="noConversion"/>
  </si>
  <si>
    <t>醬爆豬肉</t>
    <phoneticPr fontId="2" type="noConversion"/>
  </si>
  <si>
    <t>椰香咖哩洋芋</t>
    <phoneticPr fontId="2" type="noConversion"/>
  </si>
  <si>
    <t>什炒彩絲</t>
    <phoneticPr fontId="2" type="noConversion"/>
  </si>
  <si>
    <t>酸辣湯</t>
    <phoneticPr fontId="14" type="noConversion"/>
  </si>
  <si>
    <t>肉片Q.洋蔥/燒</t>
    <phoneticPr fontId="2" type="noConversion"/>
  </si>
  <si>
    <t>洋芋Q.洋蔥/煮</t>
    <phoneticPr fontId="14" type="noConversion"/>
  </si>
  <si>
    <t>豆芽Q.海絲.紅絲/炒</t>
    <phoneticPr fontId="2" type="noConversion"/>
  </si>
  <si>
    <t>豆腐.紅絲.耳絲.蛋</t>
    <phoneticPr fontId="14" type="noConversion"/>
  </si>
  <si>
    <t>黑胡椒豬柳</t>
    <phoneticPr fontId="2" type="noConversion"/>
  </si>
  <si>
    <t>脆瓜玉筍</t>
    <phoneticPr fontId="2" type="noConversion"/>
  </si>
  <si>
    <t>蒜香高麗菜</t>
    <phoneticPr fontId="2" type="noConversion"/>
  </si>
  <si>
    <t>巧達濃湯</t>
    <phoneticPr fontId="2" type="noConversion"/>
  </si>
  <si>
    <t>V</t>
    <phoneticPr fontId="14" type="noConversion"/>
  </si>
  <si>
    <t>豬柳'Q.洋蔥/燒</t>
    <phoneticPr fontId="14" type="noConversion"/>
  </si>
  <si>
    <t>小瓜.玉米筍.肉絲/炒</t>
    <phoneticPr fontId="2" type="noConversion"/>
  </si>
  <si>
    <t>高麗菜Q.木耳.蒜/炒</t>
    <phoneticPr fontId="2" type="noConversion"/>
  </si>
  <si>
    <t>洋芋.玉米粒.蛋</t>
    <phoneticPr fontId="2" type="noConversion"/>
  </si>
  <si>
    <r>
      <rPr>
        <sz val="12"/>
        <color theme="1"/>
        <rFont val="微軟正黑體"/>
        <family val="3"/>
        <charset val="136"/>
      </rPr>
      <t>香</t>
    </r>
    <r>
      <rPr>
        <sz val="12"/>
        <color theme="1"/>
        <rFont val="Calibri"/>
        <family val="3"/>
      </rPr>
      <t>Q</t>
    </r>
    <r>
      <rPr>
        <sz val="12"/>
        <color theme="1"/>
        <rFont val="微軟正黑體"/>
        <family val="3"/>
        <charset val="136"/>
      </rPr>
      <t>白飯</t>
    </r>
    <phoneticPr fontId="2" type="noConversion"/>
  </si>
  <si>
    <t>豆瓣魚丁</t>
    <phoneticPr fontId="2" type="noConversion"/>
  </si>
  <si>
    <t>烤肉串</t>
    <phoneticPr fontId="2" type="noConversion"/>
  </si>
  <si>
    <t>鮮瓜什錦</t>
    <phoneticPr fontId="2" type="noConversion"/>
  </si>
  <si>
    <t>有機回饋</t>
    <phoneticPr fontId="14" type="noConversion"/>
  </si>
  <si>
    <t>柴魚味噌湯</t>
    <phoneticPr fontId="2" type="noConversion"/>
  </si>
  <si>
    <t>魚丁Q.洋蔥/煮</t>
    <phoneticPr fontId="2" type="noConversion"/>
  </si>
  <si>
    <t>烤肉串*1/烤</t>
    <phoneticPr fontId="2" type="noConversion"/>
  </si>
  <si>
    <t>鮮瓜Q.肉絲/炒</t>
    <phoneticPr fontId="2" type="noConversion"/>
  </si>
  <si>
    <t>豆腐.味噌.小魚乾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</si>
</sst>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44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2"/>
      <name val="華康少女文字W5"/>
      <family val="5"/>
      <charset val="136"/>
    </font>
    <font>
      <b/>
      <sz val="8"/>
      <name val="華康少女文字W5"/>
      <family val="5"/>
      <charset val="136"/>
    </font>
    <font>
      <b/>
      <sz val="10"/>
      <name val="華康少女文字W5"/>
      <family val="5"/>
      <charset val="136"/>
    </font>
    <font>
      <b/>
      <sz val="5.5"/>
      <name val="華康少女文字W5"/>
      <family val="5"/>
      <charset val="136"/>
    </font>
    <font>
      <b/>
      <sz val="6.5"/>
      <name val="華康少女文字W5"/>
      <family val="5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少女文字W5"/>
      <family val="5"/>
      <charset val="136"/>
    </font>
    <font>
      <sz val="8"/>
      <name val="華康少女文字W5"/>
      <family val="5"/>
      <charset val="136"/>
    </font>
    <font>
      <sz val="12"/>
      <color theme="1"/>
      <name val="華康中黑體"/>
      <family val="3"/>
      <charset val="136"/>
    </font>
    <font>
      <sz val="15"/>
      <color theme="1"/>
      <name val="華康中黑體"/>
      <family val="3"/>
      <charset val="136"/>
    </font>
    <font>
      <sz val="9"/>
      <name val="新細明體"/>
      <family val="1"/>
      <charset val="136"/>
      <scheme val="minor"/>
    </font>
    <font>
      <sz val="14"/>
      <color theme="1"/>
      <name val="華康中黑體"/>
      <family val="3"/>
      <charset val="136"/>
    </font>
    <font>
      <sz val="12"/>
      <name val="新細明體"/>
      <family val="1"/>
      <charset val="136"/>
    </font>
    <font>
      <sz val="8"/>
      <color theme="1"/>
      <name val="華康中黑體"/>
      <family val="3"/>
      <charset val="136"/>
    </font>
    <font>
      <sz val="13"/>
      <color theme="1"/>
      <name val="華康中黑體"/>
      <family val="3"/>
      <charset val="136"/>
    </font>
    <font>
      <sz val="6"/>
      <name val="華康中黑體"/>
      <family val="3"/>
      <charset val="136"/>
    </font>
    <font>
      <sz val="9"/>
      <name val="華康中黑體"/>
      <family val="3"/>
      <charset val="136"/>
    </font>
    <font>
      <sz val="6"/>
      <color theme="1"/>
      <name val="華康中黑體"/>
      <family val="3"/>
      <charset val="136"/>
    </font>
    <font>
      <sz val="13"/>
      <name val="華康中黑體"/>
      <family val="3"/>
      <charset val="136"/>
    </font>
    <font>
      <sz val="8"/>
      <color theme="1"/>
      <name val="華康少女文字W5"/>
      <family val="5"/>
      <charset val="136"/>
    </font>
    <font>
      <sz val="12"/>
      <color theme="1"/>
      <name val="華康少女文字W5"/>
      <family val="5"/>
      <charset val="136"/>
    </font>
    <font>
      <b/>
      <sz val="14"/>
      <color theme="1"/>
      <name val="華康少女文字W5"/>
      <family val="5"/>
      <charset val="136"/>
    </font>
    <font>
      <sz val="12"/>
      <name val="華康中黑體"/>
      <family val="3"/>
      <charset val="136"/>
    </font>
    <font>
      <sz val="13"/>
      <color rgb="FFFF0000"/>
      <name val="華康中黑體"/>
      <family val="3"/>
      <charset val="136"/>
    </font>
    <font>
      <sz val="10"/>
      <color rgb="FF00B050"/>
      <name val="華康中黑體"/>
      <family val="3"/>
      <charset val="136"/>
    </font>
    <font>
      <sz val="6"/>
      <color rgb="FFFF0000"/>
      <name val="華康中黑體"/>
      <family val="3"/>
      <charset val="136"/>
    </font>
    <font>
      <b/>
      <sz val="8"/>
      <color rgb="FF002060"/>
      <name val="華康中黑體"/>
      <family val="3"/>
      <charset val="136"/>
    </font>
    <font>
      <b/>
      <sz val="8"/>
      <color indexed="17"/>
      <name val="華康中黑體"/>
      <family val="3"/>
      <charset val="136"/>
    </font>
    <font>
      <b/>
      <sz val="14"/>
      <name val="華康中黑體"/>
      <family val="3"/>
      <charset val="136"/>
    </font>
    <font>
      <sz val="8"/>
      <name val="華康中黑體"/>
      <family val="3"/>
      <charset val="136"/>
    </font>
    <font>
      <sz val="8"/>
      <color theme="1"/>
      <name val="新細明體"/>
      <family val="2"/>
      <charset val="136"/>
      <scheme val="minor"/>
    </font>
    <font>
      <b/>
      <sz val="14"/>
      <color theme="1"/>
      <name val="華康中黑體"/>
      <family val="3"/>
      <charset val="136"/>
    </font>
    <font>
      <sz val="14"/>
      <color theme="1"/>
      <name val="微軟正黑體"/>
      <family val="3"/>
      <charset val="136"/>
    </font>
    <font>
      <sz val="7"/>
      <name val="華康少女文字W5"/>
      <family val="5"/>
      <charset val="136"/>
    </font>
    <font>
      <sz val="9"/>
      <name val="華康少女文字W5"/>
      <family val="5"/>
      <charset val="136"/>
    </font>
    <font>
      <sz val="16"/>
      <color theme="1"/>
      <name val="新細明體"/>
      <family val="1"/>
      <charset val="136"/>
      <scheme val="minor"/>
    </font>
    <font>
      <sz val="6"/>
      <color theme="1"/>
      <name val="微軟正黑體"/>
      <family val="3"/>
      <charset val="136"/>
    </font>
    <font>
      <sz val="12"/>
      <color theme="1"/>
      <name val="微軟正黑體"/>
      <family val="3"/>
      <charset val="136"/>
    </font>
    <font>
      <sz val="12"/>
      <color theme="1"/>
      <name val="Calibri"/>
      <family val="3"/>
    </font>
    <font>
      <i/>
      <sz val="6"/>
      <color theme="1"/>
      <name val="華康中黑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 style="medium">
        <color rgb="FF9933FF"/>
      </bottom>
      <diagonal/>
    </border>
    <border>
      <left style="thin">
        <color indexed="64"/>
      </left>
      <right style="thin">
        <color indexed="64"/>
      </right>
      <top style="medium">
        <color rgb="FF9933FF"/>
      </top>
      <bottom style="medium">
        <color rgb="FF9933FF"/>
      </bottom>
      <diagonal/>
    </border>
    <border>
      <left/>
      <right/>
      <top style="medium">
        <color rgb="FF9933FF"/>
      </top>
      <bottom style="medium">
        <color rgb="FF9933FF"/>
      </bottom>
      <diagonal/>
    </border>
    <border>
      <left style="thin">
        <color indexed="64"/>
      </left>
      <right/>
      <top style="medium">
        <color rgb="FF9933FF"/>
      </top>
      <bottom style="medium">
        <color rgb="FF9933FF"/>
      </bottom>
      <diagonal/>
    </border>
    <border>
      <left style="thin">
        <color theme="1"/>
      </left>
      <right style="medium">
        <color rgb="FF9933FF"/>
      </right>
      <top style="medium">
        <color rgb="FF9933FF"/>
      </top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/>
      <right style="thin">
        <color indexed="64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medium">
        <color rgb="FF9933FF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6" fillId="0" borderId="0">
      <alignment vertical="center"/>
    </xf>
  </cellStyleXfs>
  <cellXfs count="213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Fill="1" applyBorder="1" applyAlignment="1">
      <alignment horizontal="center" vertical="center" textRotation="255"/>
    </xf>
    <xf numFmtId="0" fontId="5" fillId="0" borderId="2" xfId="1" applyFont="1" applyFill="1" applyBorder="1" applyAlignment="1">
      <alignment horizontal="center" vertical="center" textRotation="255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176" fontId="10" fillId="2" borderId="6" xfId="2" applyNumberFormat="1" applyFont="1" applyFill="1" applyBorder="1" applyAlignment="1">
      <alignment horizontal="center" vertical="center" shrinkToFit="1"/>
    </xf>
    <xf numFmtId="0" fontId="11" fillId="2" borderId="7" xfId="2" applyFont="1" applyFill="1" applyBorder="1" applyAlignment="1">
      <alignment horizontal="center" vertical="center" shrinkToFit="1"/>
    </xf>
    <xf numFmtId="0" fontId="12" fillId="2" borderId="7" xfId="2" applyFont="1" applyFill="1" applyBorder="1" applyAlignment="1">
      <alignment horizontal="center" vertical="center" shrinkToFit="1"/>
    </xf>
    <xf numFmtId="0" fontId="13" fillId="2" borderId="8" xfId="2" applyFont="1" applyFill="1" applyBorder="1" applyAlignment="1">
      <alignment horizontal="center" vertical="center" shrinkToFit="1"/>
    </xf>
    <xf numFmtId="0" fontId="15" fillId="2" borderId="7" xfId="2" applyFont="1" applyFill="1" applyBorder="1" applyAlignment="1">
      <alignment horizontal="center" vertical="center" shrinkToFit="1"/>
    </xf>
    <xf numFmtId="0" fontId="17" fillId="2" borderId="7" xfId="3" applyFont="1" applyFill="1" applyBorder="1" applyAlignment="1">
      <alignment horizontal="center" vertical="center" wrapText="1" shrinkToFit="1"/>
    </xf>
    <xf numFmtId="0" fontId="18" fillId="2" borderId="7" xfId="2" applyFont="1" applyFill="1" applyBorder="1" applyAlignment="1">
      <alignment horizontal="center" vertical="center" shrinkToFit="1"/>
    </xf>
    <xf numFmtId="0" fontId="19" fillId="2" borderId="7" xfId="1" applyFont="1" applyFill="1" applyBorder="1" applyAlignment="1">
      <alignment horizontal="center" vertical="center"/>
    </xf>
    <xf numFmtId="0" fontId="19" fillId="2" borderId="7" xfId="1" applyFont="1" applyFill="1" applyBorder="1" applyAlignment="1">
      <alignment horizontal="center" vertical="center" wrapText="1"/>
    </xf>
    <xf numFmtId="0" fontId="20" fillId="2" borderId="7" xfId="1" applyFont="1" applyFill="1" applyBorder="1" applyAlignment="1">
      <alignment horizontal="center" vertical="center" wrapText="1"/>
    </xf>
    <xf numFmtId="177" fontId="19" fillId="2" borderId="9" xfId="1" applyNumberFormat="1" applyFont="1" applyFill="1" applyBorder="1" applyAlignment="1">
      <alignment horizontal="center" vertical="center" wrapText="1"/>
    </xf>
    <xf numFmtId="0" fontId="20" fillId="2" borderId="10" xfId="1" applyFont="1" applyFill="1" applyBorder="1" applyAlignment="1">
      <alignment horizontal="center" vertical="center" wrapText="1"/>
    </xf>
    <xf numFmtId="176" fontId="10" fillId="2" borderId="11" xfId="2" applyNumberFormat="1" applyFont="1" applyFill="1" applyBorder="1" applyAlignment="1">
      <alignment horizontal="center" vertical="center" shrinkToFit="1"/>
    </xf>
    <xf numFmtId="0" fontId="11" fillId="2" borderId="12" xfId="2" applyFont="1" applyFill="1" applyBorder="1" applyAlignment="1">
      <alignment horizontal="center" vertical="center" shrinkToFit="1"/>
    </xf>
    <xf numFmtId="0" fontId="17" fillId="2" borderId="12" xfId="2" applyFont="1" applyFill="1" applyBorder="1" applyAlignment="1">
      <alignment horizontal="center" vertical="center" shrinkToFit="1"/>
    </xf>
    <xf numFmtId="0" fontId="21" fillId="2" borderId="13" xfId="2" applyFont="1" applyFill="1" applyBorder="1" applyAlignment="1">
      <alignment horizontal="center" vertical="center" shrinkToFit="1"/>
    </xf>
    <xf numFmtId="0" fontId="21" fillId="2" borderId="12" xfId="2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wrapText="1" shrinkToFit="1"/>
    </xf>
    <xf numFmtId="0" fontId="19" fillId="2" borderId="12" xfId="1" applyFont="1" applyFill="1" applyBorder="1" applyAlignment="1">
      <alignment horizontal="center" vertical="center"/>
    </xf>
    <xf numFmtId="0" fontId="19" fillId="2" borderId="12" xfId="1" applyFont="1" applyFill="1" applyBorder="1" applyAlignment="1">
      <alignment horizontal="center" vertical="center" wrapText="1"/>
    </xf>
    <xf numFmtId="0" fontId="20" fillId="2" borderId="12" xfId="1" applyFont="1" applyFill="1" applyBorder="1" applyAlignment="1">
      <alignment horizontal="center" vertical="center" wrapText="1"/>
    </xf>
    <xf numFmtId="177" fontId="19" fillId="2" borderId="14" xfId="1" applyNumberFormat="1" applyFont="1" applyFill="1" applyBorder="1" applyAlignment="1">
      <alignment horizontal="center" vertical="center" wrapText="1"/>
    </xf>
    <xf numFmtId="0" fontId="20" fillId="2" borderId="15" xfId="1" applyFont="1" applyFill="1" applyBorder="1" applyAlignment="1">
      <alignment horizontal="center" vertical="center" wrapText="1"/>
    </xf>
    <xf numFmtId="176" fontId="10" fillId="2" borderId="16" xfId="2" applyNumberFormat="1" applyFont="1" applyFill="1" applyBorder="1" applyAlignment="1">
      <alignment horizontal="center" vertical="center" shrinkToFit="1"/>
    </xf>
    <xf numFmtId="0" fontId="11" fillId="2" borderId="17" xfId="2" applyFont="1" applyFill="1" applyBorder="1" applyAlignment="1">
      <alignment horizontal="center" vertical="center" shrinkToFit="1"/>
    </xf>
    <xf numFmtId="0" fontId="12" fillId="2" borderId="17" xfId="2" applyFont="1" applyFill="1" applyBorder="1" applyAlignment="1">
      <alignment horizontal="center" vertical="center" shrinkToFit="1"/>
    </xf>
    <xf numFmtId="0" fontId="13" fillId="2" borderId="18" xfId="2" applyFont="1" applyFill="1" applyBorder="1" applyAlignment="1">
      <alignment horizontal="center" vertical="center" shrinkToFit="1"/>
    </xf>
    <xf numFmtId="0" fontId="15" fillId="2" borderId="17" xfId="2" applyFont="1" applyFill="1" applyBorder="1" applyAlignment="1">
      <alignment horizontal="center" vertical="center"/>
    </xf>
    <xf numFmtId="0" fontId="15" fillId="2" borderId="19" xfId="2" applyFont="1" applyFill="1" applyBorder="1" applyAlignment="1">
      <alignment horizontal="center" vertical="center"/>
    </xf>
    <xf numFmtId="0" fontId="17" fillId="2" borderId="20" xfId="3" applyFont="1" applyFill="1" applyBorder="1" applyAlignment="1">
      <alignment horizontal="center" vertical="center" wrapText="1"/>
    </xf>
    <xf numFmtId="0" fontId="22" fillId="2" borderId="20" xfId="2" applyFont="1" applyFill="1" applyBorder="1" applyAlignment="1">
      <alignment horizontal="center" vertical="center" shrinkToFit="1"/>
    </xf>
    <xf numFmtId="0" fontId="19" fillId="2" borderId="20" xfId="1" applyFont="1" applyFill="1" applyBorder="1" applyAlignment="1">
      <alignment horizontal="center" vertical="center"/>
    </xf>
    <xf numFmtId="0" fontId="19" fillId="2" borderId="21" xfId="1" applyFont="1" applyFill="1" applyBorder="1" applyAlignment="1">
      <alignment horizontal="center" vertical="center"/>
    </xf>
    <xf numFmtId="0" fontId="19" fillId="2" borderId="21" xfId="1" applyFont="1" applyFill="1" applyBorder="1" applyAlignment="1">
      <alignment horizontal="center" vertical="center" wrapText="1"/>
    </xf>
    <xf numFmtId="0" fontId="20" fillId="2" borderId="17" xfId="1" applyFont="1" applyFill="1" applyBorder="1" applyAlignment="1">
      <alignment horizontal="center" vertical="center" wrapText="1"/>
    </xf>
    <xf numFmtId="177" fontId="19" fillId="2" borderId="22" xfId="1" applyNumberFormat="1" applyFont="1" applyFill="1" applyBorder="1" applyAlignment="1">
      <alignment horizontal="center" vertical="center" wrapText="1"/>
    </xf>
    <xf numFmtId="0" fontId="20" fillId="2" borderId="23" xfId="1" applyFont="1" applyFill="1" applyBorder="1" applyAlignment="1">
      <alignment horizontal="center" vertical="center" wrapText="1"/>
    </xf>
    <xf numFmtId="176" fontId="10" fillId="2" borderId="24" xfId="2" applyNumberFormat="1" applyFont="1" applyFill="1" applyBorder="1" applyAlignment="1">
      <alignment horizontal="center" vertical="center" shrinkToFit="1"/>
    </xf>
    <xf numFmtId="0" fontId="11" fillId="2" borderId="25" xfId="2" applyFont="1" applyFill="1" applyBorder="1" applyAlignment="1">
      <alignment horizontal="center" vertical="center" shrinkToFit="1"/>
    </xf>
    <xf numFmtId="0" fontId="17" fillId="2" borderId="25" xfId="0" applyFont="1" applyFill="1" applyBorder="1" applyAlignment="1">
      <alignment horizontal="center" vertical="center" wrapText="1" shrinkToFit="1"/>
    </xf>
    <xf numFmtId="0" fontId="21" fillId="2" borderId="26" xfId="2" applyFont="1" applyFill="1" applyBorder="1" applyAlignment="1">
      <alignment horizontal="center" vertical="center" shrinkToFit="1"/>
    </xf>
    <xf numFmtId="0" fontId="21" fillId="2" borderId="27" xfId="2" applyFont="1" applyFill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wrapText="1"/>
    </xf>
    <xf numFmtId="0" fontId="21" fillId="2" borderId="28" xfId="2" applyFont="1" applyFill="1" applyBorder="1" applyAlignment="1">
      <alignment horizontal="center" vertical="center" shrinkToFit="1"/>
    </xf>
    <xf numFmtId="0" fontId="19" fillId="2" borderId="28" xfId="1" applyFont="1" applyFill="1" applyBorder="1" applyAlignment="1">
      <alignment horizontal="center" vertical="center"/>
    </xf>
    <xf numFmtId="0" fontId="19" fillId="2" borderId="28" xfId="1" applyFont="1" applyFill="1" applyBorder="1" applyAlignment="1">
      <alignment horizontal="center" vertical="center" wrapText="1"/>
    </xf>
    <xf numFmtId="0" fontId="20" fillId="2" borderId="25" xfId="1" applyFont="1" applyFill="1" applyBorder="1" applyAlignment="1">
      <alignment horizontal="center" vertical="center" wrapText="1"/>
    </xf>
    <xf numFmtId="177" fontId="19" fillId="2" borderId="27" xfId="1" applyNumberFormat="1" applyFont="1" applyFill="1" applyBorder="1" applyAlignment="1">
      <alignment horizontal="center" vertical="center" wrapText="1"/>
    </xf>
    <xf numFmtId="0" fontId="20" fillId="2" borderId="29" xfId="1" applyFont="1" applyFill="1" applyBorder="1" applyAlignment="1">
      <alignment horizontal="center" vertical="center" wrapText="1"/>
    </xf>
    <xf numFmtId="0" fontId="23" fillId="2" borderId="12" xfId="2" applyFont="1" applyFill="1" applyBorder="1" applyAlignment="1">
      <alignment horizontal="center" vertical="center" shrinkToFit="1"/>
    </xf>
    <xf numFmtId="0" fontId="12" fillId="2" borderId="30" xfId="2" applyFont="1" applyFill="1" applyBorder="1" applyAlignment="1">
      <alignment horizontal="center" vertical="center" shrinkToFit="1"/>
    </xf>
    <xf numFmtId="0" fontId="15" fillId="2" borderId="13" xfId="2" applyFont="1" applyFill="1" applyBorder="1" applyAlignment="1">
      <alignment horizontal="center" vertical="center" shrinkToFit="1"/>
    </xf>
    <xf numFmtId="0" fontId="15" fillId="2" borderId="30" xfId="2" applyFont="1" applyFill="1" applyBorder="1" applyAlignment="1">
      <alignment horizontal="center" vertical="center" shrinkToFit="1"/>
    </xf>
    <xf numFmtId="0" fontId="17" fillId="2" borderId="30" xfId="3" applyFont="1" applyFill="1" applyBorder="1" applyAlignment="1">
      <alignment horizontal="center" vertical="center" wrapText="1" shrinkToFit="1"/>
    </xf>
    <xf numFmtId="0" fontId="18" fillId="2" borderId="30" xfId="2" applyFont="1" applyFill="1" applyBorder="1" applyAlignment="1">
      <alignment horizontal="center" vertical="center" shrinkToFit="1"/>
    </xf>
    <xf numFmtId="0" fontId="19" fillId="2" borderId="30" xfId="1" applyFont="1" applyFill="1" applyBorder="1" applyAlignment="1">
      <alignment horizontal="center" vertical="center"/>
    </xf>
    <xf numFmtId="0" fontId="19" fillId="2" borderId="30" xfId="1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shrinkToFit="1"/>
    </xf>
    <xf numFmtId="0" fontId="17" fillId="2" borderId="30" xfId="2" applyFont="1" applyFill="1" applyBorder="1" applyAlignment="1">
      <alignment horizontal="center" vertical="center" shrinkToFit="1"/>
    </xf>
    <xf numFmtId="0" fontId="21" fillId="2" borderId="30" xfId="2" applyFont="1" applyFill="1" applyBorder="1" applyAlignment="1">
      <alignment horizontal="center" vertical="center" shrinkToFit="1"/>
    </xf>
    <xf numFmtId="0" fontId="12" fillId="2" borderId="30" xfId="0" applyFont="1" applyFill="1" applyBorder="1" applyAlignment="1">
      <alignment horizontal="center" vertical="center" wrapText="1" shrinkToFit="1"/>
    </xf>
    <xf numFmtId="0" fontId="20" fillId="2" borderId="31" xfId="1" applyFont="1" applyFill="1" applyBorder="1" applyAlignment="1">
      <alignment horizontal="center" vertical="center" wrapText="1"/>
    </xf>
    <xf numFmtId="177" fontId="19" fillId="2" borderId="32" xfId="1" applyNumberFormat="1" applyFont="1" applyFill="1" applyBorder="1" applyAlignment="1">
      <alignment horizontal="center" vertical="center" wrapText="1"/>
    </xf>
    <xf numFmtId="0" fontId="20" fillId="2" borderId="33" xfId="1" applyFont="1" applyFill="1" applyBorder="1" applyAlignment="1">
      <alignment horizontal="center" vertical="center" wrapText="1"/>
    </xf>
    <xf numFmtId="176" fontId="10" fillId="2" borderId="34" xfId="2" applyNumberFormat="1" applyFont="1" applyFill="1" applyBorder="1" applyAlignment="1">
      <alignment horizontal="center" vertical="center" shrinkToFit="1"/>
    </xf>
    <xf numFmtId="0" fontId="11" fillId="2" borderId="35" xfId="2" applyFont="1" applyFill="1" applyBorder="1" applyAlignment="1">
      <alignment horizontal="center" vertical="center" shrinkToFit="1"/>
    </xf>
    <xf numFmtId="0" fontId="12" fillId="2" borderId="21" xfId="2" applyFont="1" applyFill="1" applyBorder="1" applyAlignment="1">
      <alignment horizontal="center" vertical="center" shrinkToFit="1"/>
    </xf>
    <xf numFmtId="0" fontId="15" fillId="2" borderId="18" xfId="2" applyFont="1" applyFill="1" applyBorder="1" applyAlignment="1">
      <alignment horizontal="center" vertical="center" shrinkToFit="1"/>
    </xf>
    <xf numFmtId="0" fontId="15" fillId="2" borderId="21" xfId="2" applyFont="1" applyFill="1" applyBorder="1" applyAlignment="1">
      <alignment horizontal="center" vertical="center" shrinkToFit="1"/>
    </xf>
    <xf numFmtId="0" fontId="17" fillId="2" borderId="21" xfId="3" applyFont="1" applyFill="1" applyBorder="1" applyAlignment="1">
      <alignment horizontal="center" vertical="center" wrapText="1" shrinkToFit="1"/>
    </xf>
    <xf numFmtId="0" fontId="18" fillId="2" borderId="20" xfId="2" applyFont="1" applyFill="1" applyBorder="1" applyAlignment="1">
      <alignment horizontal="center" vertical="center" shrinkToFit="1"/>
    </xf>
    <xf numFmtId="0" fontId="19" fillId="2" borderId="35" xfId="1" applyFont="1" applyFill="1" applyBorder="1" applyAlignment="1">
      <alignment horizontal="center" vertical="center"/>
    </xf>
    <xf numFmtId="0" fontId="19" fillId="2" borderId="35" xfId="1" applyFont="1" applyFill="1" applyBorder="1" applyAlignment="1">
      <alignment horizontal="center" vertical="center" wrapText="1"/>
    </xf>
    <xf numFmtId="0" fontId="20" fillId="2" borderId="35" xfId="1" applyFont="1" applyFill="1" applyBorder="1" applyAlignment="1">
      <alignment horizontal="center" vertical="center" wrapText="1"/>
    </xf>
    <xf numFmtId="177" fontId="19" fillId="2" borderId="19" xfId="1" applyNumberFormat="1" applyFont="1" applyFill="1" applyBorder="1" applyAlignment="1">
      <alignment horizontal="center" vertical="center" wrapText="1"/>
    </xf>
    <xf numFmtId="0" fontId="20" fillId="2" borderId="36" xfId="1" applyFont="1" applyFill="1" applyBorder="1" applyAlignment="1">
      <alignment horizontal="center" vertical="center" wrapText="1"/>
    </xf>
    <xf numFmtId="0" fontId="20" fillId="2" borderId="37" xfId="1" applyFont="1" applyFill="1" applyBorder="1" applyAlignment="1">
      <alignment horizontal="center" vertical="center" wrapText="1"/>
    </xf>
    <xf numFmtId="177" fontId="19" fillId="2" borderId="38" xfId="1" applyNumberFormat="1" applyFont="1" applyFill="1" applyBorder="1" applyAlignment="1">
      <alignment horizontal="center" vertical="center" wrapText="1"/>
    </xf>
    <xf numFmtId="0" fontId="20" fillId="2" borderId="39" xfId="1" applyFont="1" applyFill="1" applyBorder="1" applyAlignment="1">
      <alignment horizontal="center" vertical="center" wrapText="1"/>
    </xf>
    <xf numFmtId="0" fontId="12" fillId="2" borderId="19" xfId="2" applyFont="1" applyFill="1" applyBorder="1" applyAlignment="1">
      <alignment horizontal="center" vertical="center" shrinkToFit="1"/>
    </xf>
    <xf numFmtId="0" fontId="15" fillId="2" borderId="20" xfId="2" applyFont="1" applyFill="1" applyBorder="1" applyAlignment="1">
      <alignment horizontal="center" vertical="center" shrinkToFit="1"/>
    </xf>
    <xf numFmtId="0" fontId="22" fillId="2" borderId="40" xfId="2" applyFont="1" applyFill="1" applyBorder="1" applyAlignment="1">
      <alignment horizontal="center" vertical="center" shrinkToFit="1"/>
    </xf>
    <xf numFmtId="0" fontId="21" fillId="2" borderId="41" xfId="2" applyFont="1" applyFill="1" applyBorder="1" applyAlignment="1">
      <alignment horizontal="center" vertical="center" shrinkToFit="1"/>
    </xf>
    <xf numFmtId="0" fontId="12" fillId="2" borderId="41" xfId="0" applyFont="1" applyFill="1" applyBorder="1" applyAlignment="1">
      <alignment horizontal="center" vertical="center" wrapText="1" shrinkToFit="1"/>
    </xf>
    <xf numFmtId="0" fontId="19" fillId="2" borderId="42" xfId="2" applyFont="1" applyFill="1" applyBorder="1" applyAlignment="1">
      <alignment horizontal="center" vertical="center" shrinkToFit="1"/>
    </xf>
    <xf numFmtId="176" fontId="10" fillId="2" borderId="43" xfId="2" applyNumberFormat="1" applyFont="1" applyFill="1" applyBorder="1" applyAlignment="1">
      <alignment horizontal="center" vertical="center" shrinkToFit="1"/>
    </xf>
    <xf numFmtId="0" fontId="11" fillId="2" borderId="21" xfId="2" applyFont="1" applyFill="1" applyBorder="1" applyAlignment="1">
      <alignment horizontal="center" vertical="center" shrinkToFit="1"/>
    </xf>
    <xf numFmtId="0" fontId="19" fillId="2" borderId="17" xfId="1" applyFont="1" applyFill="1" applyBorder="1" applyAlignment="1">
      <alignment horizontal="center" vertical="center"/>
    </xf>
    <xf numFmtId="176" fontId="10" fillId="2" borderId="44" xfId="2" applyNumberFormat="1" applyFont="1" applyFill="1" applyBorder="1" applyAlignment="1">
      <alignment horizontal="center" vertical="center" shrinkToFit="1"/>
    </xf>
    <xf numFmtId="0" fontId="24" fillId="2" borderId="30" xfId="0" applyFont="1" applyFill="1" applyBorder="1" applyAlignment="1">
      <alignment horizontal="center" vertical="center" shrinkToFit="1"/>
    </xf>
    <xf numFmtId="0" fontId="19" fillId="2" borderId="25" xfId="1" applyFont="1" applyFill="1" applyBorder="1" applyAlignment="1">
      <alignment horizontal="center" vertical="center"/>
    </xf>
    <xf numFmtId="0" fontId="19" fillId="2" borderId="25" xfId="1" applyFont="1" applyFill="1" applyBorder="1" applyAlignment="1">
      <alignment horizontal="center" vertical="center" wrapText="1"/>
    </xf>
    <xf numFmtId="176" fontId="25" fillId="2" borderId="45" xfId="2" applyNumberFormat="1" applyFont="1" applyFill="1" applyBorder="1" applyAlignment="1">
      <alignment horizontal="center" vertical="center" shrinkToFit="1"/>
    </xf>
    <xf numFmtId="0" fontId="11" fillId="2" borderId="46" xfId="2" applyFont="1" applyFill="1" applyBorder="1" applyAlignment="1">
      <alignment horizontal="center" vertical="center" shrinkToFit="1"/>
    </xf>
    <xf numFmtId="0" fontId="26" fillId="2" borderId="46" xfId="2" applyFont="1" applyFill="1" applyBorder="1" applyAlignment="1">
      <alignment horizontal="center" vertical="center" shrinkToFit="1"/>
    </xf>
    <xf numFmtId="0" fontId="15" fillId="2" borderId="46" xfId="2" applyFont="1" applyFill="1" applyBorder="1" applyAlignment="1">
      <alignment horizontal="center" vertical="center" shrinkToFit="1"/>
    </xf>
    <xf numFmtId="0" fontId="17" fillId="2" borderId="46" xfId="3" applyFont="1" applyFill="1" applyBorder="1" applyAlignment="1">
      <alignment horizontal="center" vertical="center" wrapText="1" shrinkToFit="1"/>
    </xf>
    <xf numFmtId="0" fontId="22" fillId="2" borderId="47" xfId="2" applyFont="1" applyFill="1" applyBorder="1" applyAlignment="1">
      <alignment horizontal="center" vertical="center" shrinkToFit="1"/>
    </xf>
    <xf numFmtId="176" fontId="25" fillId="2" borderId="11" xfId="2" applyNumberFormat="1" applyFont="1" applyFill="1" applyBorder="1" applyAlignment="1">
      <alignment horizontal="center" vertical="center" shrinkToFit="1"/>
    </xf>
    <xf numFmtId="0" fontId="11" fillId="2" borderId="37" xfId="2" applyFont="1" applyFill="1" applyBorder="1" applyAlignment="1">
      <alignment horizontal="center" vertical="center" shrinkToFit="1"/>
    </xf>
    <xf numFmtId="0" fontId="26" fillId="2" borderId="12" xfId="2" applyFont="1" applyFill="1" applyBorder="1" applyAlignment="1">
      <alignment horizontal="center" vertical="center" shrinkToFit="1"/>
    </xf>
    <xf numFmtId="0" fontId="21" fillId="2" borderId="37" xfId="2" applyFont="1" applyFill="1" applyBorder="1" applyAlignment="1">
      <alignment horizontal="center" vertical="center" shrinkToFit="1"/>
    </xf>
    <xf numFmtId="0" fontId="12" fillId="2" borderId="37" xfId="0" applyFont="1" applyFill="1" applyBorder="1" applyAlignment="1">
      <alignment horizontal="center" vertical="center" wrapText="1" shrinkToFit="1"/>
    </xf>
    <xf numFmtId="0" fontId="19" fillId="2" borderId="37" xfId="2" applyFont="1" applyFill="1" applyBorder="1" applyAlignment="1">
      <alignment horizontal="center" vertical="center" shrinkToFit="1"/>
    </xf>
    <xf numFmtId="176" fontId="25" fillId="2" borderId="34" xfId="2" applyNumberFormat="1" applyFont="1" applyFill="1" applyBorder="1" applyAlignment="1">
      <alignment horizontal="center" vertical="center" shrinkToFit="1"/>
    </xf>
    <xf numFmtId="0" fontId="12" fillId="2" borderId="35" xfId="2" applyFont="1" applyFill="1" applyBorder="1" applyAlignment="1">
      <alignment horizontal="center" vertical="center" shrinkToFit="1"/>
    </xf>
    <xf numFmtId="0" fontId="15" fillId="2" borderId="35" xfId="2" applyFont="1" applyFill="1" applyBorder="1" applyAlignment="1">
      <alignment horizontal="center" vertical="center" shrinkToFit="1"/>
    </xf>
    <xf numFmtId="0" fontId="27" fillId="2" borderId="18" xfId="2" applyFont="1" applyFill="1" applyBorder="1" applyAlignment="1">
      <alignment horizontal="center" vertical="center" shrinkToFit="1"/>
    </xf>
    <xf numFmtId="176" fontId="25" fillId="2" borderId="48" xfId="2" applyNumberFormat="1" applyFont="1" applyFill="1" applyBorder="1" applyAlignment="1">
      <alignment horizontal="center" vertical="center" shrinkToFit="1"/>
    </xf>
    <xf numFmtId="0" fontId="11" fillId="2" borderId="31" xfId="2" applyFont="1" applyFill="1" applyBorder="1" applyAlignment="1">
      <alignment horizontal="center" vertical="center" shrinkToFit="1"/>
    </xf>
    <xf numFmtId="0" fontId="28" fillId="2" borderId="31" xfId="2" applyFont="1" applyFill="1" applyBorder="1" applyAlignment="1">
      <alignment horizontal="center" vertical="center" shrinkToFit="1"/>
    </xf>
    <xf numFmtId="0" fontId="29" fillId="2" borderId="12" xfId="2" applyFont="1" applyFill="1" applyBorder="1" applyAlignment="1">
      <alignment horizontal="center" vertical="center" shrinkToFit="1"/>
    </xf>
    <xf numFmtId="0" fontId="12" fillId="2" borderId="12" xfId="2" applyFont="1" applyFill="1" applyBorder="1" applyAlignment="1">
      <alignment horizontal="center" vertical="center" shrinkToFit="1"/>
    </xf>
    <xf numFmtId="0" fontId="15" fillId="2" borderId="49" xfId="2" applyFont="1" applyFill="1" applyBorder="1" applyAlignment="1">
      <alignment horizontal="center" vertical="center" shrinkToFit="1"/>
    </xf>
    <xf numFmtId="0" fontId="17" fillId="2" borderId="19" xfId="3" applyFont="1" applyFill="1" applyBorder="1" applyAlignment="1">
      <alignment horizontal="center" vertical="center" wrapText="1" shrinkToFit="1"/>
    </xf>
    <xf numFmtId="0" fontId="18" fillId="2" borderId="40" xfId="2" applyFont="1" applyFill="1" applyBorder="1" applyAlignment="1">
      <alignment horizontal="center" vertical="center" shrinkToFit="1"/>
    </xf>
    <xf numFmtId="0" fontId="28" fillId="2" borderId="12" xfId="2" applyFont="1" applyFill="1" applyBorder="1" applyAlignment="1">
      <alignment horizontal="center" vertical="center" shrinkToFit="1"/>
    </xf>
    <xf numFmtId="0" fontId="12" fillId="2" borderId="32" xfId="0" applyFont="1" applyFill="1" applyBorder="1" applyAlignment="1">
      <alignment horizontal="center" vertical="center" wrapText="1" shrinkToFit="1"/>
    </xf>
    <xf numFmtId="0" fontId="21" fillId="2" borderId="50" xfId="2" applyFont="1" applyFill="1" applyBorder="1" applyAlignment="1">
      <alignment horizontal="center" vertical="center" shrinkToFit="1"/>
    </xf>
    <xf numFmtId="0" fontId="13" fillId="2" borderId="35" xfId="2" applyFont="1" applyFill="1" applyBorder="1" applyAlignment="1">
      <alignment horizontal="center" vertical="center" shrinkToFit="1"/>
    </xf>
    <xf numFmtId="0" fontId="19" fillId="2" borderId="17" xfId="1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 shrinkToFit="1"/>
    </xf>
    <xf numFmtId="0" fontId="21" fillId="2" borderId="51" xfId="2" applyFont="1" applyFill="1" applyBorder="1" applyAlignment="1">
      <alignment horizontal="center" vertical="center" shrinkToFit="1"/>
    </xf>
    <xf numFmtId="0" fontId="12" fillId="2" borderId="46" xfId="2" applyFont="1" applyFill="1" applyBorder="1" applyAlignment="1">
      <alignment horizontal="center" vertical="center" shrinkToFit="1"/>
    </xf>
    <xf numFmtId="0" fontId="13" fillId="2" borderId="46" xfId="2" applyFont="1" applyFill="1" applyBorder="1" applyAlignment="1">
      <alignment horizontal="center" vertical="center" shrinkToFit="1"/>
    </xf>
    <xf numFmtId="0" fontId="15" fillId="2" borderId="47" xfId="2" applyFont="1" applyFill="1" applyBorder="1" applyAlignment="1">
      <alignment horizontal="center" vertical="center" shrinkToFit="1"/>
    </xf>
    <xf numFmtId="0" fontId="15" fillId="2" borderId="12" xfId="2" applyFont="1" applyFill="1" applyBorder="1" applyAlignment="1">
      <alignment horizontal="center" vertical="center" shrinkToFit="1"/>
    </xf>
    <xf numFmtId="0" fontId="22" fillId="2" borderId="50" xfId="2" applyFont="1" applyFill="1" applyBorder="1" applyAlignment="1">
      <alignment horizontal="center" vertical="center" shrinkToFit="1"/>
    </xf>
    <xf numFmtId="0" fontId="24" fillId="2" borderId="31" xfId="0" applyFont="1" applyFill="1" applyBorder="1" applyAlignment="1">
      <alignment horizontal="center" vertical="center" shrinkToFit="1"/>
    </xf>
    <xf numFmtId="0" fontId="12" fillId="2" borderId="52" xfId="0" applyFont="1" applyFill="1" applyBorder="1" applyAlignment="1">
      <alignment horizontal="center" vertical="center" wrapText="1" shrinkToFit="1"/>
    </xf>
    <xf numFmtId="0" fontId="19" fillId="2" borderId="50" xfId="2" applyFont="1" applyFill="1" applyBorder="1" applyAlignment="1">
      <alignment horizontal="center" vertical="center" shrinkToFit="1"/>
    </xf>
    <xf numFmtId="0" fontId="19" fillId="2" borderId="31" xfId="1" applyFont="1" applyFill="1" applyBorder="1" applyAlignment="1">
      <alignment horizontal="center" vertical="center"/>
    </xf>
    <xf numFmtId="0" fontId="19" fillId="2" borderId="31" xfId="1" applyFont="1" applyFill="1" applyBorder="1" applyAlignment="1">
      <alignment horizontal="center" vertical="center" wrapText="1"/>
    </xf>
    <xf numFmtId="0" fontId="15" fillId="2" borderId="19" xfId="2" applyFont="1" applyFill="1" applyBorder="1" applyAlignment="1">
      <alignment horizontal="center" vertical="center" shrinkToFit="1"/>
    </xf>
    <xf numFmtId="0" fontId="17" fillId="2" borderId="20" xfId="3" applyFont="1" applyFill="1" applyBorder="1" applyAlignment="1">
      <alignment horizontal="center" vertical="center" wrapText="1" shrinkToFit="1"/>
    </xf>
    <xf numFmtId="0" fontId="18" fillId="2" borderId="35" xfId="2" applyFont="1" applyFill="1" applyBorder="1" applyAlignment="1">
      <alignment horizontal="center" vertical="center" shrinkToFit="1"/>
    </xf>
    <xf numFmtId="0" fontId="24" fillId="0" borderId="48" xfId="0" applyFont="1" applyBorder="1" applyAlignment="1">
      <alignment horizontal="center" vertical="center" shrinkToFit="1"/>
    </xf>
    <xf numFmtId="0" fontId="21" fillId="2" borderId="31" xfId="2" applyFont="1" applyFill="1" applyBorder="1" applyAlignment="1">
      <alignment horizontal="center" vertical="center" shrinkToFit="1"/>
    </xf>
    <xf numFmtId="0" fontId="21" fillId="2" borderId="32" xfId="2" applyFont="1" applyFill="1" applyBorder="1" applyAlignment="1">
      <alignment horizontal="center" vertical="center" shrinkToFit="1"/>
    </xf>
    <xf numFmtId="0" fontId="27" fillId="2" borderId="53" xfId="2" applyFont="1" applyFill="1" applyBorder="1" applyAlignment="1">
      <alignment horizontal="center" vertical="center" shrinkToFit="1"/>
    </xf>
    <xf numFmtId="0" fontId="1" fillId="0" borderId="54" xfId="0" applyFont="1" applyBorder="1" applyAlignment="1">
      <alignment vertical="center" wrapText="1"/>
    </xf>
    <xf numFmtId="0" fontId="21" fillId="2" borderId="31" xfId="0" applyFont="1" applyFill="1" applyBorder="1" applyAlignment="1">
      <alignment horizontal="center" vertical="center" shrinkToFit="1"/>
    </xf>
    <xf numFmtId="0" fontId="21" fillId="2" borderId="55" xfId="2" applyFont="1" applyFill="1" applyBorder="1" applyAlignment="1">
      <alignment horizontal="center" vertical="center" shrinkToFit="1"/>
    </xf>
    <xf numFmtId="0" fontId="29" fillId="2" borderId="56" xfId="2" applyFont="1" applyFill="1" applyBorder="1" applyAlignment="1">
      <alignment horizontal="center" vertical="center" shrinkToFit="1"/>
    </xf>
    <xf numFmtId="0" fontId="0" fillId="0" borderId="54" xfId="0" applyBorder="1" applyAlignment="1">
      <alignment vertical="center" wrapText="1"/>
    </xf>
    <xf numFmtId="0" fontId="22" fillId="2" borderId="53" xfId="2" applyFont="1" applyFill="1" applyBorder="1" applyAlignment="1">
      <alignment horizontal="center" vertical="center" shrinkToFit="1"/>
    </xf>
    <xf numFmtId="0" fontId="24" fillId="2" borderId="25" xfId="0" applyFont="1" applyFill="1" applyBorder="1" applyAlignment="1">
      <alignment horizontal="center" vertical="center" shrinkToFit="1"/>
    </xf>
    <xf numFmtId="0" fontId="12" fillId="2" borderId="25" xfId="2" applyFont="1" applyFill="1" applyBorder="1" applyAlignment="1">
      <alignment horizontal="center" vertical="center" shrinkToFit="1"/>
    </xf>
    <xf numFmtId="0" fontId="21" fillId="2" borderId="25" xfId="2" applyFont="1" applyFill="1" applyBorder="1" applyAlignment="1">
      <alignment horizontal="center" vertical="center" shrinkToFit="1"/>
    </xf>
    <xf numFmtId="0" fontId="19" fillId="2" borderId="51" xfId="2" applyFont="1" applyFill="1" applyBorder="1" applyAlignment="1">
      <alignment horizontal="center" vertical="center" shrinkToFit="1"/>
    </xf>
    <xf numFmtId="0" fontId="12" fillId="2" borderId="31" xfId="2" applyFont="1" applyFill="1" applyBorder="1" applyAlignment="1">
      <alignment horizontal="center" vertical="center" shrinkToFit="1"/>
    </xf>
    <xf numFmtId="0" fontId="29" fillId="2" borderId="31" xfId="2" applyFont="1" applyFill="1" applyBorder="1" applyAlignment="1">
      <alignment horizontal="center" vertical="center" shrinkToFit="1"/>
    </xf>
    <xf numFmtId="0" fontId="13" fillId="2" borderId="12" xfId="2" applyFont="1" applyFill="1" applyBorder="1" applyAlignment="1">
      <alignment horizontal="center" vertical="center" shrinkToFit="1"/>
    </xf>
    <xf numFmtId="0" fontId="17" fillId="2" borderId="14" xfId="3" applyFont="1" applyFill="1" applyBorder="1" applyAlignment="1">
      <alignment horizontal="center" vertical="center" wrapText="1" shrinkToFit="1"/>
    </xf>
    <xf numFmtId="0" fontId="18" fillId="2" borderId="12" xfId="2" applyFont="1" applyFill="1" applyBorder="1" applyAlignment="1">
      <alignment horizontal="center" vertical="center" shrinkToFit="1"/>
    </xf>
    <xf numFmtId="0" fontId="12" fillId="2" borderId="14" xfId="0" applyFont="1" applyFill="1" applyBorder="1" applyAlignment="1">
      <alignment horizontal="center" vertical="center" wrapText="1" shrinkToFit="1"/>
    </xf>
    <xf numFmtId="176" fontId="10" fillId="2" borderId="48" xfId="2" applyNumberFormat="1" applyFont="1" applyFill="1" applyBorder="1" applyAlignment="1">
      <alignment horizontal="center" vertical="center" shrinkToFit="1"/>
    </xf>
    <xf numFmtId="176" fontId="10" fillId="2" borderId="57" xfId="2" applyNumberFormat="1" applyFont="1" applyFill="1" applyBorder="1" applyAlignment="1">
      <alignment horizontal="center" vertical="center" shrinkToFit="1"/>
    </xf>
    <xf numFmtId="0" fontId="11" fillId="2" borderId="58" xfId="2" applyFont="1" applyFill="1" applyBorder="1" applyAlignment="1">
      <alignment horizontal="center" vertical="center" shrinkToFit="1"/>
    </xf>
    <xf numFmtId="0" fontId="21" fillId="2" borderId="58" xfId="0" applyFont="1" applyFill="1" applyBorder="1" applyAlignment="1">
      <alignment horizontal="center" vertical="center" shrinkToFit="1"/>
    </xf>
    <xf numFmtId="0" fontId="21" fillId="2" borderId="58" xfId="2" applyFont="1" applyFill="1" applyBorder="1" applyAlignment="1">
      <alignment horizontal="center" vertical="center" shrinkToFit="1"/>
    </xf>
    <xf numFmtId="0" fontId="21" fillId="2" borderId="59" xfId="2" applyFont="1" applyFill="1" applyBorder="1" applyAlignment="1">
      <alignment horizontal="center" vertical="center" shrinkToFit="1"/>
    </xf>
    <xf numFmtId="0" fontId="12" fillId="2" borderId="60" xfId="0" applyFont="1" applyFill="1" applyBorder="1" applyAlignment="1">
      <alignment horizontal="center" vertical="center" wrapText="1" shrinkToFit="1"/>
    </xf>
    <xf numFmtId="0" fontId="19" fillId="2" borderId="58" xfId="1" applyFont="1" applyFill="1" applyBorder="1" applyAlignment="1">
      <alignment horizontal="center" vertical="center"/>
    </xf>
    <xf numFmtId="0" fontId="19" fillId="2" borderId="58" xfId="1" applyFont="1" applyFill="1" applyBorder="1" applyAlignment="1">
      <alignment horizontal="center" vertical="center" wrapText="1"/>
    </xf>
    <xf numFmtId="0" fontId="20" fillId="2" borderId="58" xfId="1" applyFont="1" applyFill="1" applyBorder="1" applyAlignment="1">
      <alignment horizontal="center" vertical="center" wrapText="1"/>
    </xf>
    <xf numFmtId="177" fontId="19" fillId="2" borderId="61" xfId="1" applyNumberFormat="1" applyFont="1" applyFill="1" applyBorder="1" applyAlignment="1">
      <alignment horizontal="center" vertical="center" wrapText="1"/>
    </xf>
    <xf numFmtId="0" fontId="20" fillId="2" borderId="62" xfId="1" applyFont="1" applyFill="1" applyBorder="1" applyAlignment="1">
      <alignment horizontal="center" vertical="center" wrapText="1"/>
    </xf>
    <xf numFmtId="0" fontId="30" fillId="0" borderId="0" xfId="2" applyFont="1" applyAlignment="1">
      <alignment horizontal="left" vertical="center"/>
    </xf>
    <xf numFmtId="176" fontId="32" fillId="2" borderId="34" xfId="2" applyNumberFormat="1" applyFont="1" applyFill="1" applyBorder="1" applyAlignment="1">
      <alignment horizontal="center" vertical="center" shrinkToFit="1"/>
    </xf>
    <xf numFmtId="0" fontId="33" fillId="2" borderId="35" xfId="2" applyFont="1" applyFill="1" applyBorder="1" applyAlignment="1">
      <alignment horizontal="center" vertical="center" shrinkToFit="1"/>
    </xf>
    <xf numFmtId="0" fontId="12" fillId="2" borderId="19" xfId="2" applyFont="1" applyFill="1" applyBorder="1" applyAlignment="1">
      <alignment horizontal="center" vertical="center" wrapText="1" shrinkToFit="1"/>
    </xf>
    <xf numFmtId="0" fontId="13" fillId="2" borderId="20" xfId="2" applyFont="1" applyFill="1" applyBorder="1" applyAlignment="1">
      <alignment horizontal="center" vertical="center" shrinkToFit="1"/>
    </xf>
    <xf numFmtId="0" fontId="34" fillId="0" borderId="54" xfId="0" applyFont="1" applyBorder="1" applyAlignment="1">
      <alignment vertical="center" textRotation="255" shrinkToFit="1"/>
    </xf>
    <xf numFmtId="176" fontId="32" fillId="2" borderId="11" xfId="2" applyNumberFormat="1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176" fontId="35" fillId="2" borderId="34" xfId="2" applyNumberFormat="1" applyFont="1" applyFill="1" applyBorder="1" applyAlignment="1">
      <alignment horizontal="center" vertical="center" shrinkToFit="1"/>
    </xf>
    <xf numFmtId="0" fontId="26" fillId="2" borderId="17" xfId="2" applyFont="1" applyFill="1" applyBorder="1" applyAlignment="1">
      <alignment horizontal="center" vertical="center" shrinkToFit="1"/>
    </xf>
    <xf numFmtId="0" fontId="17" fillId="2" borderId="35" xfId="3" applyFont="1" applyFill="1" applyBorder="1" applyAlignment="1">
      <alignment horizontal="center" vertical="center" wrapText="1" shrinkToFit="1"/>
    </xf>
    <xf numFmtId="0" fontId="18" fillId="2" borderId="18" xfId="2" applyFont="1" applyFill="1" applyBorder="1" applyAlignment="1">
      <alignment horizontal="center" vertical="center" shrinkToFit="1"/>
    </xf>
    <xf numFmtId="0" fontId="20" fillId="2" borderId="54" xfId="1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176" fontId="35" fillId="2" borderId="11" xfId="2" applyNumberFormat="1" applyFont="1" applyFill="1" applyBorder="1" applyAlignment="1">
      <alignment horizontal="center" vertical="center" shrinkToFit="1"/>
    </xf>
    <xf numFmtId="0" fontId="33" fillId="2" borderId="12" xfId="2" applyFont="1" applyFill="1" applyBorder="1" applyAlignment="1">
      <alignment horizontal="center" vertical="center" shrinkToFit="1"/>
    </xf>
    <xf numFmtId="0" fontId="17" fillId="2" borderId="31" xfId="3" applyFont="1" applyFill="1" applyBorder="1" applyAlignment="1">
      <alignment horizontal="center" vertical="center" wrapText="1" shrinkToFit="1"/>
    </xf>
    <xf numFmtId="0" fontId="19" fillId="2" borderId="37" xfId="1" applyFont="1" applyFill="1" applyBorder="1" applyAlignment="1">
      <alignment horizontal="center" vertical="center" wrapText="1"/>
    </xf>
    <xf numFmtId="0" fontId="36" fillId="2" borderId="35" xfId="2" applyFont="1" applyFill="1" applyBorder="1" applyAlignment="1">
      <alignment horizontal="center" vertical="center" shrinkToFit="1"/>
    </xf>
    <xf numFmtId="0" fontId="37" fillId="2" borderId="35" xfId="1" applyFont="1" applyFill="1" applyBorder="1" applyAlignment="1">
      <alignment horizontal="center" vertical="center" textRotation="255" wrapText="1"/>
    </xf>
    <xf numFmtId="0" fontId="38" fillId="2" borderId="15" xfId="1" applyFont="1" applyFill="1" applyBorder="1" applyAlignment="1">
      <alignment horizontal="center" vertical="center" wrapText="1"/>
    </xf>
    <xf numFmtId="0" fontId="39" fillId="0" borderId="0" xfId="0" applyFont="1">
      <alignment vertical="center"/>
    </xf>
    <xf numFmtId="0" fontId="12" fillId="0" borderId="48" xfId="0" applyFont="1" applyBorder="1" applyAlignment="1">
      <alignment horizontal="center" vertical="center" shrinkToFit="1"/>
    </xf>
    <xf numFmtId="0" fontId="33" fillId="2" borderId="31" xfId="2" applyFont="1" applyFill="1" applyBorder="1" applyAlignment="1">
      <alignment horizontal="center" vertical="center" shrinkToFit="1"/>
    </xf>
    <xf numFmtId="0" fontId="40" fillId="2" borderId="31" xfId="2" applyFont="1" applyFill="1" applyBorder="1" applyAlignment="1">
      <alignment horizontal="center" vertical="center" shrinkToFit="1"/>
    </xf>
    <xf numFmtId="0" fontId="37" fillId="2" borderId="37" xfId="1" applyFont="1" applyFill="1" applyBorder="1" applyAlignment="1">
      <alignment horizontal="center" vertical="center" textRotation="255" wrapText="1"/>
    </xf>
    <xf numFmtId="0" fontId="38" fillId="2" borderId="33" xfId="1" applyFont="1" applyFill="1" applyBorder="1" applyAlignment="1">
      <alignment horizontal="center" vertical="center" wrapText="1"/>
    </xf>
    <xf numFmtId="0" fontId="38" fillId="2" borderId="36" xfId="1" applyFont="1" applyFill="1" applyBorder="1" applyAlignment="1">
      <alignment horizontal="center" vertical="center" wrapText="1"/>
    </xf>
    <xf numFmtId="176" fontId="32" fillId="2" borderId="48" xfId="2" applyNumberFormat="1" applyFont="1" applyFill="1" applyBorder="1" applyAlignment="1">
      <alignment horizontal="center" vertical="center" shrinkToFit="1"/>
    </xf>
    <xf numFmtId="0" fontId="12" fillId="2" borderId="31" xfId="0" applyFont="1" applyFill="1" applyBorder="1" applyAlignment="1">
      <alignment horizontal="center" vertical="center" shrinkToFit="1"/>
    </xf>
    <xf numFmtId="0" fontId="43" fillId="2" borderId="31" xfId="2" applyFont="1" applyFill="1" applyBorder="1" applyAlignment="1">
      <alignment horizontal="center" vertical="center" shrinkToFit="1"/>
    </xf>
    <xf numFmtId="0" fontId="37" fillId="2" borderId="31" xfId="1" applyFont="1" applyFill="1" applyBorder="1" applyAlignment="1">
      <alignment horizontal="center" vertical="center" textRotation="255" wrapText="1"/>
    </xf>
  </cellXfs>
  <cellStyles count="4">
    <cellStyle name="一般" xfId="0" builtinId="0"/>
    <cellStyle name="一般 2 2" xfId="2" xr:uid="{B2A5F983-F9CA-4301-AC7A-2A0488F3C889}"/>
    <cellStyle name="一般 2 2 2" xfId="3" xr:uid="{3F9A6204-28D3-4CEC-871B-8AF252E5DCAE}"/>
    <cellStyle name="一般 2 2_102.4月各校_5月各校4.17(landy) 2 2 2" xfId="1" xr:uid="{DB8C469E-FC93-4E28-9D1B-528B04BA2E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56480</xdr:colOff>
      <xdr:row>1</xdr:row>
      <xdr:rowOff>3843</xdr:rowOff>
    </xdr:from>
    <xdr:to>
      <xdr:col>3</xdr:col>
      <xdr:colOff>519520</xdr:colOff>
      <xdr:row>1</xdr:row>
      <xdr:rowOff>770504</xdr:rowOff>
    </xdr:to>
    <xdr:pic>
      <xdr:nvPicPr>
        <xdr:cNvPr id="2" name="圖片 1" descr="圖片1.jpg">
          <a:extLst>
            <a:ext uri="{FF2B5EF4-FFF2-40B4-BE49-F238E27FC236}">
              <a16:creationId xmlns:a16="http://schemas.microsoft.com/office/drawing/2014/main" id="{F2D0760D-F57A-413F-AF5D-E4D016669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480" y="666783"/>
          <a:ext cx="630680" cy="7666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196215</xdr:colOff>
      <xdr:row>0</xdr:row>
      <xdr:rowOff>213360</xdr:rowOff>
    </xdr:from>
    <xdr:ext cx="3844258" cy="75918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2B679349-E1F9-4A0D-ADBE-2CEDA5804B8F}"/>
            </a:ext>
          </a:extLst>
        </xdr:cNvPr>
        <xdr:cNvSpPr txBox="1"/>
      </xdr:nvSpPr>
      <xdr:spPr>
        <a:xfrm>
          <a:off x="1476375" y="213360"/>
          <a:ext cx="3844258" cy="7591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4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3</xdr:col>
      <xdr:colOff>589914</xdr:colOff>
      <xdr:row>1</xdr:row>
      <xdr:rowOff>342265</xdr:rowOff>
    </xdr:from>
    <xdr:ext cx="5506085" cy="492443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7560D4A4-A9B2-49D6-92FD-746D99BA17D0}"/>
            </a:ext>
          </a:extLst>
        </xdr:cNvPr>
        <xdr:cNvSpPr txBox="1"/>
      </xdr:nvSpPr>
      <xdr:spPr>
        <a:xfrm>
          <a:off x="1138554" y="1005205"/>
          <a:ext cx="5506085" cy="492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107</a:t>
          </a:r>
          <a:r>
            <a:rPr lang="zh-TW" altLang="en-US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8.9</a:t>
          </a:r>
          <a:r>
            <a:rPr lang="zh-TW" altLang="en-US" sz="2400" baseline="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zh-TW" altLang="en-US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月  午餐菜單</a:t>
          </a:r>
          <a:endParaRPr lang="en-US" altLang="zh-TW" sz="2400">
            <a:solidFill>
              <a:srgbClr val="7030A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7</xdr:col>
      <xdr:colOff>272725</xdr:colOff>
      <xdr:row>40</xdr:row>
      <xdr:rowOff>47488</xdr:rowOff>
    </xdr:from>
    <xdr:ext cx="1558119" cy="267381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52E78319-9FBF-4B8E-911E-928A9B3FA2AB}"/>
            </a:ext>
          </a:extLst>
        </xdr:cNvPr>
        <xdr:cNvSpPr txBox="1"/>
      </xdr:nvSpPr>
      <xdr:spPr>
        <a:xfrm>
          <a:off x="4738045" y="9084808"/>
          <a:ext cx="1558119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營養師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</a:t>
          </a:r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王愛惠、涂毓晏</a:t>
          </a:r>
        </a:p>
      </xdr:txBody>
    </xdr:sp>
    <xdr:clientData/>
  </xdr:oneCellAnchor>
  <xdr:oneCellAnchor>
    <xdr:from>
      <xdr:col>4</xdr:col>
      <xdr:colOff>932458</xdr:colOff>
      <xdr:row>40</xdr:row>
      <xdr:rowOff>47799</xdr:rowOff>
    </xdr:from>
    <xdr:ext cx="2267942" cy="267381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8DE7EACF-8C97-4C77-9CFF-6F8F9E36DB2B}"/>
            </a:ext>
          </a:extLst>
        </xdr:cNvPr>
        <xdr:cNvSpPr txBox="1"/>
      </xdr:nvSpPr>
      <xdr:spPr>
        <a:xfrm>
          <a:off x="2212618" y="9085119"/>
          <a:ext cx="226794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客服專線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:03-3701155#16</a:t>
          </a:r>
          <a:endParaRPr lang="zh-TW" altLang="en-US" sz="1050">
            <a:latin typeface="華康少女文字W5(P)" panose="040F0500000000000000" pitchFamily="82" charset="-120"/>
            <a:ea typeface="華康少女文字W5(P)" panose="040F0500000000000000" pitchFamily="82" charset="-12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56480</xdr:colOff>
      <xdr:row>1</xdr:row>
      <xdr:rowOff>3843</xdr:rowOff>
    </xdr:from>
    <xdr:to>
      <xdr:col>3</xdr:col>
      <xdr:colOff>519520</xdr:colOff>
      <xdr:row>1</xdr:row>
      <xdr:rowOff>770504</xdr:rowOff>
    </xdr:to>
    <xdr:pic>
      <xdr:nvPicPr>
        <xdr:cNvPr id="2" name="圖片 1" descr="圖片1.jpg">
          <a:extLst>
            <a:ext uri="{FF2B5EF4-FFF2-40B4-BE49-F238E27FC236}">
              <a16:creationId xmlns:a16="http://schemas.microsoft.com/office/drawing/2014/main" id="{AB52BA93-D69B-4536-B99C-93701035C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480" y="186723"/>
          <a:ext cx="630680" cy="7666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432435</xdr:colOff>
      <xdr:row>0</xdr:row>
      <xdr:rowOff>45720</xdr:rowOff>
    </xdr:from>
    <xdr:ext cx="3844258" cy="75918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454B580A-EFB4-4533-93A1-3A6C47D4885F}"/>
            </a:ext>
          </a:extLst>
        </xdr:cNvPr>
        <xdr:cNvSpPr txBox="1"/>
      </xdr:nvSpPr>
      <xdr:spPr>
        <a:xfrm>
          <a:off x="1712595" y="45720"/>
          <a:ext cx="3844258" cy="7591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4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3</xdr:col>
      <xdr:colOff>650874</xdr:colOff>
      <xdr:row>1</xdr:row>
      <xdr:rowOff>509905</xdr:rowOff>
    </xdr:from>
    <xdr:ext cx="5506085" cy="535852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CF6E537B-B6D8-4040-BC39-310D6B93EDF0}"/>
            </a:ext>
          </a:extLst>
        </xdr:cNvPr>
        <xdr:cNvSpPr txBox="1"/>
      </xdr:nvSpPr>
      <xdr:spPr>
        <a:xfrm>
          <a:off x="1199514" y="692785"/>
          <a:ext cx="5506085" cy="5358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</a:t>
          </a:r>
          <a:r>
            <a:rPr lang="en-US" altLang="zh-TW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附幼</a:t>
          </a:r>
          <a:r>
            <a:rPr lang="en-US" altLang="zh-TW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en-US" altLang="zh-TW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107</a:t>
          </a:r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8.9</a:t>
          </a:r>
          <a:r>
            <a:rPr lang="zh-TW" altLang="en-US" sz="2000" baseline="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月  午餐菜單</a:t>
          </a:r>
          <a:endParaRPr lang="en-US" altLang="zh-TW" sz="2000">
            <a:solidFill>
              <a:srgbClr val="7030A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7</xdr:col>
      <xdr:colOff>272725</xdr:colOff>
      <xdr:row>48</xdr:row>
      <xdr:rowOff>47488</xdr:rowOff>
    </xdr:from>
    <xdr:ext cx="1558119" cy="267381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3D951437-BFA2-4C43-827C-67D143EDBC73}"/>
            </a:ext>
          </a:extLst>
        </xdr:cNvPr>
        <xdr:cNvSpPr txBox="1"/>
      </xdr:nvSpPr>
      <xdr:spPr>
        <a:xfrm>
          <a:off x="4738045" y="10204948"/>
          <a:ext cx="1558119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營養師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</a:t>
          </a:r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王愛惠、涂毓晏</a:t>
          </a:r>
        </a:p>
      </xdr:txBody>
    </xdr:sp>
    <xdr:clientData/>
  </xdr:oneCellAnchor>
  <xdr:oneCellAnchor>
    <xdr:from>
      <xdr:col>4</xdr:col>
      <xdr:colOff>932458</xdr:colOff>
      <xdr:row>48</xdr:row>
      <xdr:rowOff>47799</xdr:rowOff>
    </xdr:from>
    <xdr:ext cx="2267942" cy="267381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B8B62080-1D57-45EC-A3D3-816E10797FF6}"/>
            </a:ext>
          </a:extLst>
        </xdr:cNvPr>
        <xdr:cNvSpPr txBox="1"/>
      </xdr:nvSpPr>
      <xdr:spPr>
        <a:xfrm>
          <a:off x="2212618" y="10205259"/>
          <a:ext cx="226794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客服專線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:03-3701155#16</a:t>
          </a:r>
          <a:endParaRPr lang="zh-TW" altLang="en-US" sz="1050">
            <a:latin typeface="華康少女文字W5(P)" panose="040F0500000000000000" pitchFamily="82" charset="-120"/>
            <a:ea typeface="華康少女文字W5(P)" panose="040F0500000000000000" pitchFamily="82" charset="-12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75468-4A59-4D05-83A6-0B1625C2228B}">
  <sheetPr>
    <tabColor rgb="FF00B050"/>
  </sheetPr>
  <dimension ref="B1:Q41"/>
  <sheetViews>
    <sheetView tabSelected="1" zoomScaleNormal="100" workbookViewId="0">
      <selection activeCell="S30" sqref="S30"/>
    </sheetView>
  </sheetViews>
  <sheetFormatPr defaultColWidth="9" defaultRowHeight="22.2"/>
  <cols>
    <col min="1" max="1" width="2.33203125" style="1" customWidth="1"/>
    <col min="2" max="2" width="3.21875" style="1" customWidth="1"/>
    <col min="3" max="3" width="2.44140625" style="1" customWidth="1"/>
    <col min="4" max="4" width="10.6640625" style="1" customWidth="1"/>
    <col min="5" max="5" width="16.33203125" style="1" customWidth="1"/>
    <col min="6" max="6" width="15.33203125" style="1" customWidth="1"/>
    <col min="7" max="7" width="14.77734375" style="1" customWidth="1"/>
    <col min="8" max="8" width="4" style="1" customWidth="1"/>
    <col min="9" max="9" width="12.109375" style="1" customWidth="1"/>
    <col min="10" max="14" width="2.21875" style="1" customWidth="1"/>
    <col min="15" max="15" width="2.88671875" style="1" customWidth="1"/>
    <col min="16" max="16" width="2.21875" style="1" customWidth="1"/>
    <col min="17" max="17" width="3" style="1" customWidth="1"/>
    <col min="18" max="16384" width="9" style="1"/>
  </cols>
  <sheetData>
    <row r="1" spans="2:16" ht="52.2" customHeight="1"/>
    <row r="2" spans="2:16" ht="72.75" customHeight="1" thickBot="1"/>
    <row r="3" spans="2:16" ht="35.2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1" t="s">
        <v>12</v>
      </c>
      <c r="P3" s="12" t="s">
        <v>13</v>
      </c>
    </row>
    <row r="4" spans="2:16" ht="20.100000000000001" customHeight="1">
      <c r="B4" s="13">
        <v>43342</v>
      </c>
      <c r="C4" s="14" t="s">
        <v>14</v>
      </c>
      <c r="D4" s="15" t="s">
        <v>15</v>
      </c>
      <c r="E4" s="16" t="s">
        <v>16</v>
      </c>
      <c r="F4" s="17" t="s">
        <v>17</v>
      </c>
      <c r="G4" s="17" t="s">
        <v>18</v>
      </c>
      <c r="H4" s="18" t="s">
        <v>19</v>
      </c>
      <c r="I4" s="19" t="s">
        <v>20</v>
      </c>
      <c r="J4" s="20">
        <v>5</v>
      </c>
      <c r="K4" s="20">
        <v>2.6</v>
      </c>
      <c r="L4" s="21">
        <v>2.8</v>
      </c>
      <c r="M4" s="21">
        <v>2.5</v>
      </c>
      <c r="N4" s="22"/>
      <c r="O4" s="23">
        <f t="shared" ref="O4:O6" si="0">J4*70+K4*75+L4*25+M4*45</f>
        <v>727.5</v>
      </c>
      <c r="P4" s="24" t="s">
        <v>21</v>
      </c>
    </row>
    <row r="5" spans="2:16" ht="10.050000000000001" customHeight="1">
      <c r="B5" s="25"/>
      <c r="C5" s="26"/>
      <c r="D5" s="27"/>
      <c r="E5" s="28" t="s">
        <v>22</v>
      </c>
      <c r="F5" s="29" t="s">
        <v>23</v>
      </c>
      <c r="G5" s="29" t="s">
        <v>24</v>
      </c>
      <c r="H5" s="30"/>
      <c r="I5" s="29" t="s">
        <v>25</v>
      </c>
      <c r="J5" s="31"/>
      <c r="K5" s="31"/>
      <c r="L5" s="32"/>
      <c r="M5" s="32"/>
      <c r="N5" s="33"/>
      <c r="O5" s="34"/>
      <c r="P5" s="35"/>
    </row>
    <row r="6" spans="2:16" ht="20.100000000000001" customHeight="1">
      <c r="B6" s="36">
        <v>43343</v>
      </c>
      <c r="C6" s="37" t="s">
        <v>26</v>
      </c>
      <c r="D6" s="38" t="s">
        <v>27</v>
      </c>
      <c r="E6" s="39" t="s">
        <v>28</v>
      </c>
      <c r="F6" s="40" t="s">
        <v>29</v>
      </c>
      <c r="G6" s="41" t="s">
        <v>30</v>
      </c>
      <c r="H6" s="42" t="s">
        <v>19</v>
      </c>
      <c r="I6" s="43" t="s">
        <v>31</v>
      </c>
      <c r="J6" s="44">
        <v>5.6</v>
      </c>
      <c r="K6" s="45">
        <v>2.6</v>
      </c>
      <c r="L6" s="46">
        <v>2</v>
      </c>
      <c r="M6" s="46">
        <v>2.5</v>
      </c>
      <c r="N6" s="47"/>
      <c r="O6" s="48">
        <f t="shared" si="0"/>
        <v>749.5</v>
      </c>
      <c r="P6" s="49" t="s">
        <v>21</v>
      </c>
    </row>
    <row r="7" spans="2:16" ht="10.050000000000001" customHeight="1" thickBot="1">
      <c r="B7" s="50"/>
      <c r="C7" s="51"/>
      <c r="D7" s="52"/>
      <c r="E7" s="53" t="s">
        <v>32</v>
      </c>
      <c r="F7" s="53" t="s">
        <v>33</v>
      </c>
      <c r="G7" s="54" t="s">
        <v>34</v>
      </c>
      <c r="H7" s="55"/>
      <c r="I7" s="56" t="s">
        <v>35</v>
      </c>
      <c r="J7" s="57"/>
      <c r="K7" s="57"/>
      <c r="L7" s="58"/>
      <c r="M7" s="58"/>
      <c r="N7" s="59"/>
      <c r="O7" s="60"/>
      <c r="P7" s="61"/>
    </row>
    <row r="8" spans="2:16" ht="20.100000000000001" customHeight="1" thickTop="1">
      <c r="B8" s="25">
        <v>43346</v>
      </c>
      <c r="C8" s="62" t="s">
        <v>36</v>
      </c>
      <c r="D8" s="63" t="s">
        <v>15</v>
      </c>
      <c r="E8" s="64" t="s">
        <v>37</v>
      </c>
      <c r="F8" s="65" t="s">
        <v>38</v>
      </c>
      <c r="G8" s="65" t="s">
        <v>39</v>
      </c>
      <c r="H8" s="66" t="s">
        <v>40</v>
      </c>
      <c r="I8" s="67" t="s">
        <v>41</v>
      </c>
      <c r="J8" s="68">
        <v>5.2</v>
      </c>
      <c r="K8" s="68">
        <v>2.8</v>
      </c>
      <c r="L8" s="69">
        <v>2.4</v>
      </c>
      <c r="M8" s="69">
        <v>2.5</v>
      </c>
      <c r="N8" s="33"/>
      <c r="O8" s="34">
        <f t="shared" ref="O8" si="1">J8*70+K8*75+L8*25+M8*45</f>
        <v>746.5</v>
      </c>
      <c r="P8" s="35" t="s">
        <v>42</v>
      </c>
    </row>
    <row r="9" spans="2:16" ht="10.050000000000001" customHeight="1">
      <c r="B9" s="25"/>
      <c r="C9" s="70"/>
      <c r="D9" s="71"/>
      <c r="E9" s="28" t="s">
        <v>43</v>
      </c>
      <c r="F9" s="72" t="s">
        <v>44</v>
      </c>
      <c r="G9" s="72" t="s">
        <v>45</v>
      </c>
      <c r="H9" s="73"/>
      <c r="I9" s="72" t="s">
        <v>46</v>
      </c>
      <c r="J9" s="68"/>
      <c r="K9" s="68"/>
      <c r="L9" s="69"/>
      <c r="M9" s="69"/>
      <c r="N9" s="74"/>
      <c r="O9" s="75"/>
      <c r="P9" s="76"/>
    </row>
    <row r="10" spans="2:16" ht="20.100000000000001" customHeight="1">
      <c r="B10" s="77">
        <v>43347</v>
      </c>
      <c r="C10" s="78" t="s">
        <v>47</v>
      </c>
      <c r="D10" s="79" t="s">
        <v>48</v>
      </c>
      <c r="E10" s="80" t="s">
        <v>49</v>
      </c>
      <c r="F10" s="81" t="s">
        <v>50</v>
      </c>
      <c r="G10" s="81" t="s">
        <v>51</v>
      </c>
      <c r="H10" s="82" t="s">
        <v>52</v>
      </c>
      <c r="I10" s="83" t="s">
        <v>53</v>
      </c>
      <c r="J10" s="84">
        <v>5</v>
      </c>
      <c r="K10" s="84">
        <v>2.6</v>
      </c>
      <c r="L10" s="85">
        <v>2.8</v>
      </c>
      <c r="M10" s="85">
        <v>2.5</v>
      </c>
      <c r="N10" s="86"/>
      <c r="O10" s="87">
        <f t="shared" ref="O10" si="2">J10*70+K10*75+L10*25+M10*45</f>
        <v>727.5</v>
      </c>
      <c r="P10" s="88" t="s">
        <v>42</v>
      </c>
    </row>
    <row r="11" spans="2:16" ht="10.050000000000001" customHeight="1">
      <c r="B11" s="25"/>
      <c r="C11" s="70"/>
      <c r="D11" s="71"/>
      <c r="E11" s="28" t="s">
        <v>32</v>
      </c>
      <c r="F11" s="72" t="s">
        <v>54</v>
      </c>
      <c r="G11" s="72" t="s">
        <v>55</v>
      </c>
      <c r="H11" s="73"/>
      <c r="I11" s="72" t="s">
        <v>56</v>
      </c>
      <c r="J11" s="31"/>
      <c r="K11" s="31"/>
      <c r="L11" s="32"/>
      <c r="M11" s="32"/>
      <c r="N11" s="89"/>
      <c r="O11" s="90"/>
      <c r="P11" s="91"/>
    </row>
    <row r="12" spans="2:16" ht="20.100000000000001" customHeight="1">
      <c r="B12" s="36">
        <v>43349</v>
      </c>
      <c r="C12" s="37" t="s">
        <v>14</v>
      </c>
      <c r="D12" s="92" t="s">
        <v>57</v>
      </c>
      <c r="E12" s="93" t="s">
        <v>58</v>
      </c>
      <c r="F12" s="93" t="s">
        <v>59</v>
      </c>
      <c r="G12" s="81" t="s">
        <v>60</v>
      </c>
      <c r="H12" s="82" t="s">
        <v>52</v>
      </c>
      <c r="I12" s="94" t="s">
        <v>61</v>
      </c>
      <c r="J12" s="84">
        <v>5.6</v>
      </c>
      <c r="K12" s="84">
        <v>2.2000000000000002</v>
      </c>
      <c r="L12" s="85">
        <v>2.5</v>
      </c>
      <c r="M12" s="85">
        <v>2.5</v>
      </c>
      <c r="N12" s="33"/>
      <c r="O12" s="34">
        <f t="shared" ref="O12" si="3">J12*70+K12*75+L12*25+M12*45</f>
        <v>732</v>
      </c>
      <c r="P12" s="35" t="s">
        <v>42</v>
      </c>
    </row>
    <row r="13" spans="2:16" ht="10.050000000000001" customHeight="1">
      <c r="B13" s="25"/>
      <c r="C13" s="70"/>
      <c r="D13" s="63"/>
      <c r="E13" s="72" t="s">
        <v>62</v>
      </c>
      <c r="F13" s="95" t="s">
        <v>63</v>
      </c>
      <c r="G13" s="95" t="s">
        <v>64</v>
      </c>
      <c r="H13" s="96"/>
      <c r="I13" s="97" t="s">
        <v>65</v>
      </c>
      <c r="J13" s="31"/>
      <c r="K13" s="31"/>
      <c r="L13" s="32"/>
      <c r="M13" s="32"/>
      <c r="N13" s="33"/>
      <c r="O13" s="34"/>
      <c r="P13" s="35"/>
    </row>
    <row r="14" spans="2:16" ht="20.100000000000001" customHeight="1">
      <c r="B14" s="98">
        <v>43350</v>
      </c>
      <c r="C14" s="99" t="s">
        <v>26</v>
      </c>
      <c r="D14" s="92" t="s">
        <v>66</v>
      </c>
      <c r="E14" s="80" t="s">
        <v>67</v>
      </c>
      <c r="F14" s="93" t="s">
        <v>68</v>
      </c>
      <c r="G14" s="93" t="s">
        <v>69</v>
      </c>
      <c r="H14" s="82" t="s">
        <v>52</v>
      </c>
      <c r="I14" s="81" t="s">
        <v>70</v>
      </c>
      <c r="J14" s="100">
        <v>5</v>
      </c>
      <c r="K14" s="84">
        <v>2.8</v>
      </c>
      <c r="L14" s="85">
        <v>2.5</v>
      </c>
      <c r="M14" s="85">
        <v>2.5</v>
      </c>
      <c r="N14" s="86"/>
      <c r="O14" s="87">
        <f t="shared" ref="O14" si="4">J14*70+K14*75+L14*25+M14*45</f>
        <v>735</v>
      </c>
      <c r="P14" s="88"/>
    </row>
    <row r="15" spans="2:16" ht="10.050000000000001" customHeight="1" thickBot="1">
      <c r="B15" s="101"/>
      <c r="C15" s="102"/>
      <c r="D15" s="63"/>
      <c r="E15" s="28" t="s">
        <v>71</v>
      </c>
      <c r="F15" s="72" t="s">
        <v>72</v>
      </c>
      <c r="G15" s="72" t="s">
        <v>73</v>
      </c>
      <c r="H15" s="73"/>
      <c r="I15" s="72" t="s">
        <v>74</v>
      </c>
      <c r="J15" s="103"/>
      <c r="K15" s="103"/>
      <c r="L15" s="104"/>
      <c r="M15" s="104"/>
      <c r="N15" s="59"/>
      <c r="O15" s="60"/>
      <c r="P15" s="61"/>
    </row>
    <row r="16" spans="2:16" ht="20.100000000000001" customHeight="1" thickTop="1">
      <c r="B16" s="105">
        <v>43353</v>
      </c>
      <c r="C16" s="106" t="s">
        <v>36</v>
      </c>
      <c r="D16" s="107" t="s">
        <v>15</v>
      </c>
      <c r="E16" s="108" t="s">
        <v>75</v>
      </c>
      <c r="F16" s="108" t="s">
        <v>76</v>
      </c>
      <c r="G16" s="108" t="s">
        <v>77</v>
      </c>
      <c r="H16" s="109" t="s">
        <v>40</v>
      </c>
      <c r="I16" s="110" t="s">
        <v>78</v>
      </c>
      <c r="J16" s="31">
        <v>5</v>
      </c>
      <c r="K16" s="31">
        <v>2.6</v>
      </c>
      <c r="L16" s="32">
        <v>2.6</v>
      </c>
      <c r="M16" s="32">
        <v>2.5</v>
      </c>
      <c r="N16" s="33"/>
      <c r="O16" s="34">
        <f t="shared" ref="O16" si="5">J16*70+K16*75+L16*25+M16*45</f>
        <v>722.5</v>
      </c>
      <c r="P16" s="35" t="s">
        <v>21</v>
      </c>
    </row>
    <row r="17" spans="2:17" ht="10.050000000000001" customHeight="1">
      <c r="B17" s="111"/>
      <c r="C17" s="112"/>
      <c r="D17" s="113"/>
      <c r="E17" s="114" t="s">
        <v>79</v>
      </c>
      <c r="F17" s="114" t="s">
        <v>80</v>
      </c>
      <c r="G17" s="114" t="s">
        <v>81</v>
      </c>
      <c r="H17" s="115"/>
      <c r="I17" s="116" t="s">
        <v>82</v>
      </c>
      <c r="J17" s="31"/>
      <c r="K17" s="31"/>
      <c r="L17" s="32"/>
      <c r="M17" s="32"/>
      <c r="N17" s="33"/>
      <c r="O17" s="34"/>
      <c r="P17" s="35"/>
    </row>
    <row r="18" spans="2:17" ht="20.100000000000001" customHeight="1">
      <c r="B18" s="117">
        <v>43354</v>
      </c>
      <c r="C18" s="37" t="s">
        <v>47</v>
      </c>
      <c r="D18" s="118" t="s">
        <v>83</v>
      </c>
      <c r="E18" s="119" t="s">
        <v>84</v>
      </c>
      <c r="F18" s="80" t="s">
        <v>85</v>
      </c>
      <c r="G18" s="80" t="s">
        <v>86</v>
      </c>
      <c r="H18" s="82" t="s">
        <v>52</v>
      </c>
      <c r="I18" s="120" t="s">
        <v>87</v>
      </c>
      <c r="J18" s="84">
        <v>5</v>
      </c>
      <c r="K18" s="84">
        <v>2.6</v>
      </c>
      <c r="L18" s="85">
        <v>2.5</v>
      </c>
      <c r="M18" s="85">
        <v>2.5</v>
      </c>
      <c r="N18" s="86"/>
      <c r="O18" s="87">
        <f t="shared" ref="O18" si="6">J18*70+K18*75+L18*25+M18*45</f>
        <v>720</v>
      </c>
      <c r="P18" s="88" t="s">
        <v>42</v>
      </c>
    </row>
    <row r="19" spans="2:17" ht="10.050000000000001" customHeight="1">
      <c r="B19" s="121"/>
      <c r="C19" s="122"/>
      <c r="D19" s="123"/>
      <c r="E19" s="29" t="s">
        <v>88</v>
      </c>
      <c r="F19" s="28" t="s">
        <v>89</v>
      </c>
      <c r="G19" s="29" t="s">
        <v>90</v>
      </c>
      <c r="H19" s="73"/>
      <c r="I19" s="124" t="s">
        <v>91</v>
      </c>
      <c r="J19" s="31"/>
      <c r="K19" s="31"/>
      <c r="L19" s="32"/>
      <c r="M19" s="32"/>
      <c r="N19" s="74"/>
      <c r="O19" s="90"/>
      <c r="P19" s="76"/>
    </row>
    <row r="20" spans="2:17" ht="20.100000000000001" customHeight="1">
      <c r="B20" s="111">
        <v>43356</v>
      </c>
      <c r="C20" s="26" t="s">
        <v>14</v>
      </c>
      <c r="D20" s="125" t="s">
        <v>15</v>
      </c>
      <c r="E20" s="119" t="s">
        <v>92</v>
      </c>
      <c r="F20" s="126" t="s">
        <v>93</v>
      </c>
      <c r="G20" s="119" t="s">
        <v>94</v>
      </c>
      <c r="H20" s="127" t="s">
        <v>19</v>
      </c>
      <c r="I20" s="128" t="s">
        <v>95</v>
      </c>
      <c r="J20" s="84">
        <v>5.0999999999999996</v>
      </c>
      <c r="K20" s="84">
        <v>2.7</v>
      </c>
      <c r="L20" s="85">
        <v>2.5</v>
      </c>
      <c r="M20" s="85">
        <v>2.5</v>
      </c>
      <c r="N20" s="33"/>
      <c r="O20" s="34">
        <f t="shared" ref="O20:O24" si="7">J20*70+K20*75+L20*25+M20*45</f>
        <v>734.5</v>
      </c>
      <c r="P20" s="35" t="s">
        <v>42</v>
      </c>
    </row>
    <row r="21" spans="2:17" ht="10.050000000000001" customHeight="1">
      <c r="B21" s="111"/>
      <c r="C21" s="70"/>
      <c r="D21" s="129"/>
      <c r="E21" s="29" t="s">
        <v>96</v>
      </c>
      <c r="F21" s="28" t="s">
        <v>97</v>
      </c>
      <c r="G21" s="29" t="s">
        <v>98</v>
      </c>
      <c r="H21" s="130"/>
      <c r="I21" s="131" t="s">
        <v>99</v>
      </c>
      <c r="J21" s="31"/>
      <c r="K21" s="31"/>
      <c r="L21" s="32"/>
      <c r="M21" s="32"/>
      <c r="N21" s="33"/>
      <c r="O21" s="34"/>
      <c r="P21" s="35"/>
    </row>
    <row r="22" spans="2:17" ht="20.100000000000001" customHeight="1">
      <c r="B22" s="117">
        <v>43357</v>
      </c>
      <c r="C22" s="78" t="s">
        <v>26</v>
      </c>
      <c r="D22" s="118" t="s">
        <v>100</v>
      </c>
      <c r="E22" s="132" t="s">
        <v>101</v>
      </c>
      <c r="F22" s="119" t="s">
        <v>102</v>
      </c>
      <c r="G22" s="126" t="s">
        <v>103</v>
      </c>
      <c r="H22" s="127" t="s">
        <v>19</v>
      </c>
      <c r="I22" s="128" t="s">
        <v>104</v>
      </c>
      <c r="J22" s="100">
        <v>5.2</v>
      </c>
      <c r="K22" s="100">
        <v>2.6</v>
      </c>
      <c r="L22" s="133">
        <v>2.5</v>
      </c>
      <c r="M22" s="133">
        <v>2.5</v>
      </c>
      <c r="N22" s="47"/>
      <c r="O22" s="48">
        <f t="shared" si="7"/>
        <v>734</v>
      </c>
      <c r="P22" s="49" t="s">
        <v>42</v>
      </c>
    </row>
    <row r="23" spans="2:17" ht="10.050000000000001" customHeight="1" thickBot="1">
      <c r="B23" s="111"/>
      <c r="C23" s="70"/>
      <c r="D23" s="125"/>
      <c r="E23" s="29" t="s">
        <v>105</v>
      </c>
      <c r="F23" s="29" t="s">
        <v>106</v>
      </c>
      <c r="G23" s="53" t="s">
        <v>107</v>
      </c>
      <c r="H23" s="134"/>
      <c r="I23" s="135" t="s">
        <v>108</v>
      </c>
      <c r="J23" s="103"/>
      <c r="K23" s="103"/>
      <c r="L23" s="104"/>
      <c r="M23" s="104"/>
      <c r="N23" s="59"/>
      <c r="O23" s="60"/>
      <c r="P23" s="61"/>
    </row>
    <row r="24" spans="2:17" ht="20.100000000000001" customHeight="1" thickTop="1">
      <c r="B24" s="105">
        <v>43360</v>
      </c>
      <c r="C24" s="106" t="s">
        <v>36</v>
      </c>
      <c r="D24" s="136" t="s">
        <v>15</v>
      </c>
      <c r="E24" s="137" t="s">
        <v>109</v>
      </c>
      <c r="F24" s="138" t="s">
        <v>110</v>
      </c>
      <c r="G24" s="139" t="s">
        <v>111</v>
      </c>
      <c r="H24" s="66" t="s">
        <v>40</v>
      </c>
      <c r="I24" s="140" t="s">
        <v>112</v>
      </c>
      <c r="J24" s="31">
        <v>6.5</v>
      </c>
      <c r="K24" s="31">
        <v>2.6</v>
      </c>
      <c r="L24" s="32">
        <v>2</v>
      </c>
      <c r="M24" s="32">
        <v>2</v>
      </c>
      <c r="N24" s="33"/>
      <c r="O24" s="34">
        <f t="shared" si="7"/>
        <v>790</v>
      </c>
      <c r="P24" s="35" t="s">
        <v>42</v>
      </c>
    </row>
    <row r="25" spans="2:17" ht="10.050000000000001" customHeight="1">
      <c r="B25" s="121"/>
      <c r="C25" s="141"/>
      <c r="D25" s="129"/>
      <c r="E25" s="29" t="s">
        <v>113</v>
      </c>
      <c r="F25" s="28" t="s">
        <v>114</v>
      </c>
      <c r="G25" s="29" t="s">
        <v>115</v>
      </c>
      <c r="H25" s="142"/>
      <c r="I25" s="143" t="s">
        <v>116</v>
      </c>
      <c r="J25" s="144"/>
      <c r="K25" s="144"/>
      <c r="L25" s="145"/>
      <c r="M25" s="145"/>
      <c r="N25" s="33"/>
      <c r="O25" s="34"/>
      <c r="P25" s="35"/>
    </row>
    <row r="26" spans="2:17" ht="20.100000000000001" customHeight="1">
      <c r="B26" s="111">
        <v>43361</v>
      </c>
      <c r="C26" s="26" t="s">
        <v>47</v>
      </c>
      <c r="D26" s="118" t="s">
        <v>48</v>
      </c>
      <c r="E26" s="119" t="s">
        <v>117</v>
      </c>
      <c r="F26" s="119" t="s">
        <v>118</v>
      </c>
      <c r="G26" s="146" t="s">
        <v>119</v>
      </c>
      <c r="H26" s="147" t="s">
        <v>52</v>
      </c>
      <c r="I26" s="148" t="s">
        <v>120</v>
      </c>
      <c r="J26" s="84">
        <v>5.4</v>
      </c>
      <c r="K26" s="84">
        <v>2.5</v>
      </c>
      <c r="L26" s="85">
        <v>2.7</v>
      </c>
      <c r="M26" s="85">
        <v>2.5</v>
      </c>
      <c r="N26" s="86"/>
      <c r="O26" s="87">
        <f t="shared" ref="O26" si="8">J26*70+K26*75+L26*25+M26*45</f>
        <v>745.5</v>
      </c>
      <c r="P26" s="88" t="s">
        <v>42</v>
      </c>
    </row>
    <row r="27" spans="2:17" ht="10.050000000000001" customHeight="1">
      <c r="B27" s="149"/>
      <c r="C27" s="122"/>
      <c r="D27" s="123"/>
      <c r="E27" s="150" t="s">
        <v>121</v>
      </c>
      <c r="F27" s="150" t="s">
        <v>122</v>
      </c>
      <c r="G27" s="151" t="s">
        <v>123</v>
      </c>
      <c r="H27" s="142"/>
      <c r="I27" s="29" t="s">
        <v>124</v>
      </c>
      <c r="J27" s="31"/>
      <c r="K27" s="31"/>
      <c r="L27" s="32"/>
      <c r="M27" s="32"/>
      <c r="N27" s="89"/>
      <c r="O27" s="90"/>
      <c r="P27" s="91"/>
    </row>
    <row r="28" spans="2:17" ht="20.100000000000001" customHeight="1">
      <c r="B28" s="77">
        <v>43363</v>
      </c>
      <c r="C28" s="78" t="s">
        <v>14</v>
      </c>
      <c r="D28" s="118" t="s">
        <v>125</v>
      </c>
      <c r="E28" s="119" t="s">
        <v>126</v>
      </c>
      <c r="F28" s="119" t="s">
        <v>127</v>
      </c>
      <c r="G28" s="119" t="s">
        <v>128</v>
      </c>
      <c r="H28" s="147" t="s">
        <v>19</v>
      </c>
      <c r="I28" s="152" t="s">
        <v>129</v>
      </c>
      <c r="J28" s="84">
        <v>5</v>
      </c>
      <c r="K28" s="84">
        <v>2.6</v>
      </c>
      <c r="L28" s="85">
        <v>2.7</v>
      </c>
      <c r="M28" s="85">
        <v>2.5</v>
      </c>
      <c r="N28" s="33"/>
      <c r="O28" s="34">
        <f t="shared" ref="O28:O32" si="9">J28*70+K28*75+L28*25+M28*45</f>
        <v>725</v>
      </c>
      <c r="P28" s="35" t="s">
        <v>42</v>
      </c>
      <c r="Q28" s="153"/>
    </row>
    <row r="29" spans="2:17" ht="10.050000000000001" customHeight="1">
      <c r="B29" s="149"/>
      <c r="C29" s="122"/>
      <c r="D29" s="154"/>
      <c r="E29" s="150" t="s">
        <v>130</v>
      </c>
      <c r="F29" s="155" t="s">
        <v>131</v>
      </c>
      <c r="G29" s="150" t="s">
        <v>132</v>
      </c>
      <c r="H29" s="142"/>
      <c r="I29" s="156" t="s">
        <v>133</v>
      </c>
      <c r="J29" s="31"/>
      <c r="K29" s="31"/>
      <c r="L29" s="32"/>
      <c r="M29" s="32"/>
      <c r="N29" s="33"/>
      <c r="O29" s="34"/>
      <c r="P29" s="35"/>
      <c r="Q29" s="157"/>
    </row>
    <row r="30" spans="2:17" ht="20.100000000000001" customHeight="1">
      <c r="B30" s="77">
        <v>43364</v>
      </c>
      <c r="C30" s="78" t="s">
        <v>26</v>
      </c>
      <c r="D30" s="118" t="s">
        <v>134</v>
      </c>
      <c r="E30" s="119" t="s">
        <v>135</v>
      </c>
      <c r="F30" s="126" t="s">
        <v>136</v>
      </c>
      <c r="G30" s="119" t="s">
        <v>137</v>
      </c>
      <c r="H30" s="127" t="s">
        <v>52</v>
      </c>
      <c r="I30" s="158" t="s">
        <v>138</v>
      </c>
      <c r="J30" s="84">
        <v>5.6</v>
      </c>
      <c r="K30" s="84">
        <v>2.4</v>
      </c>
      <c r="L30" s="85">
        <v>2.4</v>
      </c>
      <c r="M30" s="85">
        <v>2.5</v>
      </c>
      <c r="N30" s="86"/>
      <c r="O30" s="87">
        <f t="shared" si="9"/>
        <v>744.5</v>
      </c>
      <c r="P30" s="88" t="s">
        <v>42</v>
      </c>
    </row>
    <row r="31" spans="2:17" ht="10.050000000000001" customHeight="1" thickBot="1">
      <c r="B31" s="50"/>
      <c r="C31" s="159"/>
      <c r="D31" s="160"/>
      <c r="E31" s="161" t="s">
        <v>139</v>
      </c>
      <c r="F31" s="161" t="s">
        <v>140</v>
      </c>
      <c r="G31" s="161" t="s">
        <v>141</v>
      </c>
      <c r="H31" s="134"/>
      <c r="I31" s="162" t="s">
        <v>142</v>
      </c>
      <c r="J31" s="103"/>
      <c r="K31" s="103"/>
      <c r="L31" s="104"/>
      <c r="M31" s="104"/>
      <c r="N31" s="59"/>
      <c r="O31" s="60"/>
      <c r="P31" s="61"/>
    </row>
    <row r="32" spans="2:17" ht="20.100000000000001" customHeight="1" thickTop="1">
      <c r="B32" s="25">
        <v>43367</v>
      </c>
      <c r="C32" s="26" t="s">
        <v>36</v>
      </c>
      <c r="D32" s="132" t="s">
        <v>143</v>
      </c>
      <c r="E32" s="132" t="s">
        <v>144</v>
      </c>
      <c r="F32" s="119" t="s">
        <v>145</v>
      </c>
      <c r="G32" s="126" t="s">
        <v>146</v>
      </c>
      <c r="H32" s="127"/>
      <c r="I32" s="148" t="s">
        <v>147</v>
      </c>
      <c r="J32" s="84"/>
      <c r="K32" s="84"/>
      <c r="L32" s="32"/>
      <c r="M32" s="32"/>
      <c r="N32" s="33"/>
      <c r="O32" s="34">
        <f t="shared" si="9"/>
        <v>0</v>
      </c>
      <c r="P32" s="35" t="s">
        <v>42</v>
      </c>
    </row>
    <row r="33" spans="2:17" ht="10.050000000000001" customHeight="1">
      <c r="B33" s="25"/>
      <c r="C33" s="70"/>
      <c r="D33" s="163"/>
      <c r="E33" s="150"/>
      <c r="F33" s="150"/>
      <c r="G33" s="155"/>
      <c r="H33" s="130"/>
      <c r="I33" s="164"/>
      <c r="J33" s="144"/>
      <c r="K33" s="144"/>
      <c r="L33" s="145"/>
      <c r="M33" s="145"/>
      <c r="N33" s="33"/>
      <c r="O33" s="34"/>
      <c r="P33" s="35"/>
    </row>
    <row r="34" spans="2:17" ht="20.100000000000001" customHeight="1">
      <c r="B34" s="36">
        <v>43368</v>
      </c>
      <c r="C34" s="37" t="s">
        <v>47</v>
      </c>
      <c r="D34" s="125" t="s">
        <v>148</v>
      </c>
      <c r="E34" s="165" t="s">
        <v>149</v>
      </c>
      <c r="F34" s="139" t="s">
        <v>150</v>
      </c>
      <c r="G34" s="139" t="s">
        <v>151</v>
      </c>
      <c r="H34" s="166" t="s">
        <v>19</v>
      </c>
      <c r="I34" s="167" t="s">
        <v>152</v>
      </c>
      <c r="J34" s="31">
        <v>5</v>
      </c>
      <c r="K34" s="31">
        <v>2.9</v>
      </c>
      <c r="L34" s="32">
        <v>2.5</v>
      </c>
      <c r="M34" s="32">
        <v>2.5</v>
      </c>
      <c r="N34" s="86"/>
      <c r="O34" s="87">
        <f t="shared" ref="O34" si="10">J34*70+K34*75+L34*25+M34*45</f>
        <v>742.5</v>
      </c>
      <c r="P34" s="88" t="s">
        <v>42</v>
      </c>
    </row>
    <row r="35" spans="2:17" ht="10.050000000000001" customHeight="1">
      <c r="B35" s="25"/>
      <c r="C35" s="70"/>
      <c r="D35" s="125"/>
      <c r="E35" s="29" t="s">
        <v>153</v>
      </c>
      <c r="F35" s="29" t="s">
        <v>154</v>
      </c>
      <c r="G35" s="29" t="s">
        <v>155</v>
      </c>
      <c r="H35" s="168"/>
      <c r="I35" s="29" t="s">
        <v>156</v>
      </c>
      <c r="J35" s="31"/>
      <c r="K35" s="31"/>
      <c r="L35" s="32"/>
      <c r="M35" s="32"/>
      <c r="N35" s="74"/>
      <c r="O35" s="75"/>
      <c r="P35" s="76"/>
    </row>
    <row r="36" spans="2:17" ht="20.100000000000001" customHeight="1">
      <c r="B36" s="77">
        <v>43370</v>
      </c>
      <c r="C36" s="78" t="s">
        <v>14</v>
      </c>
      <c r="D36" s="118" t="s">
        <v>15</v>
      </c>
      <c r="E36" s="132" t="s">
        <v>157</v>
      </c>
      <c r="F36" s="119" t="s">
        <v>158</v>
      </c>
      <c r="G36" s="119" t="s">
        <v>159</v>
      </c>
      <c r="H36" s="147" t="s">
        <v>52</v>
      </c>
      <c r="I36" s="148" t="s">
        <v>160</v>
      </c>
      <c r="J36" s="84">
        <v>5.4</v>
      </c>
      <c r="K36" s="84">
        <v>3</v>
      </c>
      <c r="L36" s="85">
        <v>2</v>
      </c>
      <c r="M36" s="85">
        <v>2.5</v>
      </c>
      <c r="N36" s="33">
        <v>1</v>
      </c>
      <c r="O36" s="34">
        <f t="shared" ref="O36" si="11">J36*70+K36*75+L36*25+M36*45</f>
        <v>765.5</v>
      </c>
      <c r="P36" s="35" t="s">
        <v>42</v>
      </c>
      <c r="Q36" s="153"/>
    </row>
    <row r="37" spans="2:17" ht="10.050000000000001" customHeight="1">
      <c r="B37" s="169"/>
      <c r="C37" s="122"/>
      <c r="D37" s="123"/>
      <c r="E37" s="150" t="s">
        <v>161</v>
      </c>
      <c r="F37" s="150" t="s">
        <v>162</v>
      </c>
      <c r="G37" s="150" t="s">
        <v>163</v>
      </c>
      <c r="H37" s="142"/>
      <c r="I37" s="150" t="s">
        <v>164</v>
      </c>
      <c r="J37" s="144"/>
      <c r="K37" s="31"/>
      <c r="L37" s="32"/>
      <c r="M37" s="32"/>
      <c r="N37" s="33"/>
      <c r="O37" s="34"/>
      <c r="P37" s="35"/>
      <c r="Q37" s="157"/>
    </row>
    <row r="38" spans="2:17" ht="20.100000000000001" customHeight="1">
      <c r="B38" s="77">
        <v>43371</v>
      </c>
      <c r="C38" s="78" t="s">
        <v>26</v>
      </c>
      <c r="D38" s="118" t="s">
        <v>165</v>
      </c>
      <c r="E38" s="119" t="s">
        <v>166</v>
      </c>
      <c r="F38" s="119" t="s">
        <v>167</v>
      </c>
      <c r="G38" s="119" t="s">
        <v>168</v>
      </c>
      <c r="H38" s="147" t="s">
        <v>19</v>
      </c>
      <c r="I38" s="148" t="s">
        <v>169</v>
      </c>
      <c r="J38" s="84">
        <v>5</v>
      </c>
      <c r="K38" s="84">
        <v>2.6</v>
      </c>
      <c r="L38" s="85">
        <v>2.5</v>
      </c>
      <c r="M38" s="85">
        <v>2.5</v>
      </c>
      <c r="N38" s="86"/>
      <c r="O38" s="87">
        <f t="shared" ref="O38" si="12">J38*70+K38*75+L38*25+M38*45</f>
        <v>720</v>
      </c>
      <c r="P38" s="88" t="s">
        <v>42</v>
      </c>
      <c r="Q38" s="153"/>
    </row>
    <row r="39" spans="2:17" ht="10.050000000000001" customHeight="1" thickBot="1">
      <c r="B39" s="170"/>
      <c r="C39" s="171"/>
      <c r="D39" s="172"/>
      <c r="E39" s="173" t="s">
        <v>170</v>
      </c>
      <c r="F39" s="174" t="s">
        <v>171</v>
      </c>
      <c r="G39" s="173" t="s">
        <v>172</v>
      </c>
      <c r="H39" s="175"/>
      <c r="I39" s="173" t="s">
        <v>173</v>
      </c>
      <c r="J39" s="176"/>
      <c r="K39" s="176"/>
      <c r="L39" s="177"/>
      <c r="M39" s="177"/>
      <c r="N39" s="178"/>
      <c r="O39" s="179"/>
      <c r="P39" s="180"/>
      <c r="Q39" s="157"/>
    </row>
    <row r="40" spans="2:17" ht="22.8" customHeight="1">
      <c r="C40" s="181" t="s">
        <v>174</v>
      </c>
    </row>
    <row r="41" spans="2:17">
      <c r="C41" s="181" t="s">
        <v>175</v>
      </c>
    </row>
  </sheetData>
  <mergeCells count="183">
    <mergeCell ref="M38:M39"/>
    <mergeCell ref="N38:N39"/>
    <mergeCell ref="O38:O39"/>
    <mergeCell ref="P38:P39"/>
    <mergeCell ref="Q38:Q39"/>
    <mergeCell ref="B38:B39"/>
    <mergeCell ref="C38:C39"/>
    <mergeCell ref="H38:H39"/>
    <mergeCell ref="J38:J39"/>
    <mergeCell ref="K38:K39"/>
    <mergeCell ref="L38:L39"/>
    <mergeCell ref="L36:L37"/>
    <mergeCell ref="M36:M37"/>
    <mergeCell ref="N36:N37"/>
    <mergeCell ref="O36:O37"/>
    <mergeCell ref="P36:P37"/>
    <mergeCell ref="Q36:Q37"/>
    <mergeCell ref="L34:L35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2:L33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0:L31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M28:M29"/>
    <mergeCell ref="N28:N29"/>
    <mergeCell ref="O28:O29"/>
    <mergeCell ref="P28:P29"/>
    <mergeCell ref="Q28:Q29"/>
    <mergeCell ref="B30:B31"/>
    <mergeCell ref="C30:C31"/>
    <mergeCell ref="H30:H31"/>
    <mergeCell ref="J30:J31"/>
    <mergeCell ref="K30:K31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</mergeCells>
  <phoneticPr fontId="2" type="noConversion"/>
  <pageMargins left="0" right="0" top="0" bottom="0" header="0.11811023622047245" footer="0.1181102362204724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C4A5A-4838-4D29-B11F-3B691B50A694}">
  <sheetPr>
    <tabColor rgb="FF00B050"/>
  </sheetPr>
  <dimension ref="B1:V49"/>
  <sheetViews>
    <sheetView zoomScaleNormal="100" workbookViewId="0">
      <selection activeCell="S30" sqref="S30"/>
    </sheetView>
  </sheetViews>
  <sheetFormatPr defaultColWidth="9" defaultRowHeight="22.2"/>
  <cols>
    <col min="1" max="1" width="2.33203125" style="1" customWidth="1"/>
    <col min="2" max="2" width="3.21875" style="1" customWidth="1"/>
    <col min="3" max="3" width="2.44140625" style="1" customWidth="1"/>
    <col min="4" max="4" width="10.6640625" style="1" customWidth="1"/>
    <col min="5" max="5" width="16.33203125" style="1" customWidth="1"/>
    <col min="6" max="6" width="15.33203125" style="1" customWidth="1"/>
    <col min="7" max="7" width="14.77734375" style="1" customWidth="1"/>
    <col min="8" max="8" width="4" style="1" customWidth="1"/>
    <col min="9" max="9" width="12.109375" style="1" customWidth="1"/>
    <col min="10" max="14" width="2.21875" style="1" customWidth="1"/>
    <col min="15" max="15" width="2.88671875" style="1" customWidth="1"/>
    <col min="16" max="16" width="2.21875" style="1" customWidth="1"/>
    <col min="17" max="17" width="3" style="1" customWidth="1"/>
    <col min="18" max="16384" width="9" style="1"/>
  </cols>
  <sheetData>
    <row r="1" spans="2:17" ht="14.4" customHeight="1"/>
    <row r="2" spans="2:17" ht="75.599999999999994" customHeight="1" thickBot="1"/>
    <row r="3" spans="2:17" ht="35.2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1" t="s">
        <v>12</v>
      </c>
      <c r="P3" s="12" t="s">
        <v>13</v>
      </c>
    </row>
    <row r="4" spans="2:17" ht="20.100000000000001" customHeight="1">
      <c r="B4" s="13">
        <v>43342</v>
      </c>
      <c r="C4" s="14" t="s">
        <v>14</v>
      </c>
      <c r="D4" s="15" t="s">
        <v>15</v>
      </c>
      <c r="E4" s="16" t="s">
        <v>16</v>
      </c>
      <c r="F4" s="17" t="s">
        <v>17</v>
      </c>
      <c r="G4" s="17" t="s">
        <v>18</v>
      </c>
      <c r="H4" s="18" t="s">
        <v>19</v>
      </c>
      <c r="I4" s="19" t="s">
        <v>20</v>
      </c>
      <c r="J4" s="20">
        <v>5</v>
      </c>
      <c r="K4" s="20">
        <v>2.6</v>
      </c>
      <c r="L4" s="21">
        <v>2.8</v>
      </c>
      <c r="M4" s="21">
        <v>2.5</v>
      </c>
      <c r="N4" s="22"/>
      <c r="O4" s="23">
        <f t="shared" ref="O4:O6" si="0">J4*70+K4*75+L4*25+M4*45</f>
        <v>727.5</v>
      </c>
      <c r="P4" s="24" t="s">
        <v>21</v>
      </c>
    </row>
    <row r="5" spans="2:17" ht="10.050000000000001" customHeight="1">
      <c r="B5" s="25"/>
      <c r="C5" s="26"/>
      <c r="D5" s="27"/>
      <c r="E5" s="28" t="s">
        <v>22</v>
      </c>
      <c r="F5" s="29" t="s">
        <v>23</v>
      </c>
      <c r="G5" s="29" t="s">
        <v>24</v>
      </c>
      <c r="H5" s="30"/>
      <c r="I5" s="29" t="s">
        <v>25</v>
      </c>
      <c r="J5" s="31"/>
      <c r="K5" s="31"/>
      <c r="L5" s="32"/>
      <c r="M5" s="32"/>
      <c r="N5" s="33"/>
      <c r="O5" s="34"/>
      <c r="P5" s="35"/>
    </row>
    <row r="6" spans="2:17" ht="20.100000000000001" customHeight="1">
      <c r="B6" s="36">
        <v>43343</v>
      </c>
      <c r="C6" s="37" t="s">
        <v>26</v>
      </c>
      <c r="D6" s="38" t="s">
        <v>27</v>
      </c>
      <c r="E6" s="39" t="s">
        <v>28</v>
      </c>
      <c r="F6" s="40" t="s">
        <v>29</v>
      </c>
      <c r="G6" s="41" t="s">
        <v>30</v>
      </c>
      <c r="H6" s="42" t="s">
        <v>19</v>
      </c>
      <c r="I6" s="43" t="s">
        <v>31</v>
      </c>
      <c r="J6" s="44">
        <v>5.6</v>
      </c>
      <c r="K6" s="45">
        <v>2.6</v>
      </c>
      <c r="L6" s="46">
        <v>2</v>
      </c>
      <c r="M6" s="46">
        <v>2.5</v>
      </c>
      <c r="N6" s="47"/>
      <c r="O6" s="48">
        <f t="shared" si="0"/>
        <v>749.5</v>
      </c>
      <c r="P6" s="49" t="s">
        <v>21</v>
      </c>
    </row>
    <row r="7" spans="2:17" ht="10.050000000000001" customHeight="1" thickBot="1">
      <c r="B7" s="50"/>
      <c r="C7" s="51"/>
      <c r="D7" s="52"/>
      <c r="E7" s="53" t="s">
        <v>32</v>
      </c>
      <c r="F7" s="53" t="s">
        <v>33</v>
      </c>
      <c r="G7" s="54" t="s">
        <v>34</v>
      </c>
      <c r="H7" s="55"/>
      <c r="I7" s="56" t="s">
        <v>35</v>
      </c>
      <c r="J7" s="57"/>
      <c r="K7" s="57"/>
      <c r="L7" s="58"/>
      <c r="M7" s="58"/>
      <c r="N7" s="59"/>
      <c r="O7" s="60"/>
      <c r="P7" s="61"/>
    </row>
    <row r="8" spans="2:17" ht="20.100000000000001" customHeight="1" thickTop="1">
      <c r="B8" s="25">
        <v>43346</v>
      </c>
      <c r="C8" s="62" t="s">
        <v>36</v>
      </c>
      <c r="D8" s="63" t="s">
        <v>15</v>
      </c>
      <c r="E8" s="64" t="s">
        <v>37</v>
      </c>
      <c r="F8" s="65" t="s">
        <v>38</v>
      </c>
      <c r="G8" s="65" t="s">
        <v>39</v>
      </c>
      <c r="H8" s="66" t="s">
        <v>40</v>
      </c>
      <c r="I8" s="67" t="s">
        <v>41</v>
      </c>
      <c r="J8" s="68">
        <v>5.2</v>
      </c>
      <c r="K8" s="68">
        <v>2.8</v>
      </c>
      <c r="L8" s="69">
        <v>2.4</v>
      </c>
      <c r="M8" s="69">
        <v>2.5</v>
      </c>
      <c r="N8" s="33"/>
      <c r="O8" s="34">
        <f t="shared" ref="O8" si="1">J8*70+K8*75+L8*25+M8*45</f>
        <v>746.5</v>
      </c>
      <c r="P8" s="35" t="s">
        <v>42</v>
      </c>
    </row>
    <row r="9" spans="2:17" ht="10.050000000000001" customHeight="1">
      <c r="B9" s="25"/>
      <c r="C9" s="70"/>
      <c r="D9" s="71"/>
      <c r="E9" s="28" t="s">
        <v>43</v>
      </c>
      <c r="F9" s="72" t="s">
        <v>44</v>
      </c>
      <c r="G9" s="72" t="s">
        <v>45</v>
      </c>
      <c r="H9" s="73"/>
      <c r="I9" s="72" t="s">
        <v>46</v>
      </c>
      <c r="J9" s="68"/>
      <c r="K9" s="68"/>
      <c r="L9" s="69"/>
      <c r="M9" s="69"/>
      <c r="N9" s="74"/>
      <c r="O9" s="75"/>
      <c r="P9" s="76"/>
    </row>
    <row r="10" spans="2:17" ht="20.100000000000001" customHeight="1">
      <c r="B10" s="77">
        <v>43347</v>
      </c>
      <c r="C10" s="78" t="s">
        <v>47</v>
      </c>
      <c r="D10" s="79" t="s">
        <v>48</v>
      </c>
      <c r="E10" s="80" t="s">
        <v>49</v>
      </c>
      <c r="F10" s="81" t="s">
        <v>50</v>
      </c>
      <c r="G10" s="81" t="s">
        <v>51</v>
      </c>
      <c r="H10" s="82" t="s">
        <v>52</v>
      </c>
      <c r="I10" s="83" t="s">
        <v>53</v>
      </c>
      <c r="J10" s="84">
        <v>5</v>
      </c>
      <c r="K10" s="84">
        <v>2.6</v>
      </c>
      <c r="L10" s="85">
        <v>2.8</v>
      </c>
      <c r="M10" s="85">
        <v>2.5</v>
      </c>
      <c r="N10" s="86"/>
      <c r="O10" s="87">
        <f t="shared" ref="O10" si="2">J10*70+K10*75+L10*25+M10*45</f>
        <v>727.5</v>
      </c>
      <c r="P10" s="88" t="s">
        <v>42</v>
      </c>
    </row>
    <row r="11" spans="2:17" ht="10.050000000000001" customHeight="1">
      <c r="B11" s="25"/>
      <c r="C11" s="70"/>
      <c r="D11" s="71"/>
      <c r="E11" s="28" t="s">
        <v>32</v>
      </c>
      <c r="F11" s="72" t="s">
        <v>54</v>
      </c>
      <c r="G11" s="72" t="s">
        <v>55</v>
      </c>
      <c r="H11" s="73"/>
      <c r="I11" s="72" t="s">
        <v>56</v>
      </c>
      <c r="J11" s="31"/>
      <c r="K11" s="31"/>
      <c r="L11" s="32"/>
      <c r="M11" s="32"/>
      <c r="N11" s="89"/>
      <c r="O11" s="90"/>
      <c r="P11" s="91"/>
    </row>
    <row r="12" spans="2:17" s="1" customFormat="1" ht="22.05" customHeight="1">
      <c r="B12" s="182">
        <v>43348</v>
      </c>
      <c r="C12" s="183" t="s">
        <v>176</v>
      </c>
      <c r="D12" s="184" t="s">
        <v>177</v>
      </c>
      <c r="E12" s="185" t="s">
        <v>178</v>
      </c>
      <c r="F12" s="93" t="s">
        <v>179</v>
      </c>
      <c r="G12" s="93" t="s">
        <v>180</v>
      </c>
      <c r="H12" s="147" t="s">
        <v>181</v>
      </c>
      <c r="I12" s="83" t="s">
        <v>182</v>
      </c>
      <c r="J12" s="84">
        <v>5</v>
      </c>
      <c r="K12" s="84">
        <v>3</v>
      </c>
      <c r="L12" s="85">
        <v>2.5</v>
      </c>
      <c r="M12" s="85">
        <v>2.5</v>
      </c>
      <c r="N12" s="86"/>
      <c r="O12" s="48">
        <f t="shared" ref="O12:O14" si="3">J12*70+K12*75+L12*25+M12*45</f>
        <v>750</v>
      </c>
      <c r="P12" s="88" t="s">
        <v>42</v>
      </c>
      <c r="Q12" s="186"/>
    </row>
    <row r="13" spans="2:17" s="1" customFormat="1" ht="9" customHeight="1">
      <c r="B13" s="187"/>
      <c r="C13" s="188"/>
      <c r="D13" s="130"/>
      <c r="E13" s="72" t="s">
        <v>183</v>
      </c>
      <c r="F13" s="72" t="s">
        <v>184</v>
      </c>
      <c r="G13" s="72" t="s">
        <v>185</v>
      </c>
      <c r="H13" s="66"/>
      <c r="I13" s="72" t="s">
        <v>186</v>
      </c>
      <c r="J13" s="31"/>
      <c r="K13" s="31"/>
      <c r="L13" s="32"/>
      <c r="M13" s="32"/>
      <c r="N13" s="33"/>
      <c r="O13" s="34"/>
      <c r="P13" s="35"/>
      <c r="Q13" s="186"/>
    </row>
    <row r="14" spans="2:17" ht="20.100000000000001" customHeight="1">
      <c r="B14" s="36">
        <v>43349</v>
      </c>
      <c r="C14" s="37" t="s">
        <v>14</v>
      </c>
      <c r="D14" s="92" t="s">
        <v>57</v>
      </c>
      <c r="E14" s="93" t="s">
        <v>58</v>
      </c>
      <c r="F14" s="93" t="s">
        <v>59</v>
      </c>
      <c r="G14" s="81" t="s">
        <v>60</v>
      </c>
      <c r="H14" s="82" t="s">
        <v>52</v>
      </c>
      <c r="I14" s="94" t="s">
        <v>61</v>
      </c>
      <c r="J14" s="100">
        <v>5.6</v>
      </c>
      <c r="K14" s="100">
        <v>2.2000000000000002</v>
      </c>
      <c r="L14" s="133">
        <v>2.5</v>
      </c>
      <c r="M14" s="133">
        <v>2.5</v>
      </c>
      <c r="N14" s="47"/>
      <c r="O14" s="48">
        <f t="shared" si="3"/>
        <v>732</v>
      </c>
      <c r="P14" s="49" t="s">
        <v>42</v>
      </c>
    </row>
    <row r="15" spans="2:17" ht="10.050000000000001" customHeight="1">
      <c r="B15" s="25"/>
      <c r="C15" s="70"/>
      <c r="D15" s="63"/>
      <c r="E15" s="72" t="s">
        <v>62</v>
      </c>
      <c r="F15" s="95" t="s">
        <v>63</v>
      </c>
      <c r="G15" s="95" t="s">
        <v>64</v>
      </c>
      <c r="H15" s="96"/>
      <c r="I15" s="97" t="s">
        <v>65</v>
      </c>
      <c r="J15" s="31"/>
      <c r="K15" s="31"/>
      <c r="L15" s="32"/>
      <c r="M15" s="32"/>
      <c r="N15" s="33"/>
      <c r="O15" s="34"/>
      <c r="P15" s="35"/>
    </row>
    <row r="16" spans="2:17" ht="20.100000000000001" customHeight="1">
      <c r="B16" s="98">
        <v>43350</v>
      </c>
      <c r="C16" s="99" t="s">
        <v>26</v>
      </c>
      <c r="D16" s="92" t="s">
        <v>66</v>
      </c>
      <c r="E16" s="80" t="s">
        <v>67</v>
      </c>
      <c r="F16" s="93" t="s">
        <v>68</v>
      </c>
      <c r="G16" s="93" t="s">
        <v>69</v>
      </c>
      <c r="H16" s="82" t="s">
        <v>52</v>
      </c>
      <c r="I16" s="81" t="s">
        <v>70</v>
      </c>
      <c r="J16" s="100">
        <v>5</v>
      </c>
      <c r="K16" s="84">
        <v>2.8</v>
      </c>
      <c r="L16" s="85">
        <v>2.5</v>
      </c>
      <c r="M16" s="85">
        <v>2.5</v>
      </c>
      <c r="N16" s="86"/>
      <c r="O16" s="87">
        <f t="shared" ref="O16" si="4">J16*70+K16*75+L16*25+M16*45</f>
        <v>735</v>
      </c>
      <c r="P16" s="88"/>
    </row>
    <row r="17" spans="2:22" ht="10.050000000000001" customHeight="1" thickBot="1">
      <c r="B17" s="101"/>
      <c r="C17" s="102"/>
      <c r="D17" s="63"/>
      <c r="E17" s="28" t="s">
        <v>71</v>
      </c>
      <c r="F17" s="72" t="s">
        <v>72</v>
      </c>
      <c r="G17" s="72" t="s">
        <v>73</v>
      </c>
      <c r="H17" s="73"/>
      <c r="I17" s="72" t="s">
        <v>74</v>
      </c>
      <c r="J17" s="103"/>
      <c r="K17" s="103"/>
      <c r="L17" s="104"/>
      <c r="M17" s="104"/>
      <c r="N17" s="59"/>
      <c r="O17" s="60"/>
      <c r="P17" s="61"/>
    </row>
    <row r="18" spans="2:22" ht="20.100000000000001" customHeight="1" thickTop="1">
      <c r="B18" s="105">
        <v>43353</v>
      </c>
      <c r="C18" s="106" t="s">
        <v>36</v>
      </c>
      <c r="D18" s="107" t="s">
        <v>15</v>
      </c>
      <c r="E18" s="108" t="s">
        <v>75</v>
      </c>
      <c r="F18" s="108" t="s">
        <v>76</v>
      </c>
      <c r="G18" s="108" t="s">
        <v>77</v>
      </c>
      <c r="H18" s="109" t="s">
        <v>40</v>
      </c>
      <c r="I18" s="110" t="s">
        <v>78</v>
      </c>
      <c r="J18" s="31">
        <v>5</v>
      </c>
      <c r="K18" s="31">
        <v>2.6</v>
      </c>
      <c r="L18" s="32">
        <v>2.6</v>
      </c>
      <c r="M18" s="32">
        <v>2.5</v>
      </c>
      <c r="N18" s="33"/>
      <c r="O18" s="34">
        <f t="shared" ref="O18" si="5">J18*70+K18*75+L18*25+M18*45</f>
        <v>722.5</v>
      </c>
      <c r="P18" s="35" t="s">
        <v>21</v>
      </c>
    </row>
    <row r="19" spans="2:22" ht="10.050000000000001" customHeight="1">
      <c r="B19" s="111"/>
      <c r="C19" s="112"/>
      <c r="D19" s="113"/>
      <c r="E19" s="114" t="s">
        <v>79</v>
      </c>
      <c r="F19" s="114" t="s">
        <v>80</v>
      </c>
      <c r="G19" s="114" t="s">
        <v>81</v>
      </c>
      <c r="H19" s="115"/>
      <c r="I19" s="116" t="s">
        <v>82</v>
      </c>
      <c r="J19" s="31"/>
      <c r="K19" s="31"/>
      <c r="L19" s="32"/>
      <c r="M19" s="32"/>
      <c r="N19" s="33"/>
      <c r="O19" s="34"/>
      <c r="P19" s="35"/>
    </row>
    <row r="20" spans="2:22" ht="20.100000000000001" customHeight="1">
      <c r="B20" s="117">
        <v>43354</v>
      </c>
      <c r="C20" s="37" t="s">
        <v>47</v>
      </c>
      <c r="D20" s="118" t="s">
        <v>83</v>
      </c>
      <c r="E20" s="119" t="s">
        <v>84</v>
      </c>
      <c r="F20" s="80" t="s">
        <v>85</v>
      </c>
      <c r="G20" s="80" t="s">
        <v>86</v>
      </c>
      <c r="H20" s="82" t="s">
        <v>52</v>
      </c>
      <c r="I20" s="120" t="s">
        <v>87</v>
      </c>
      <c r="J20" s="84">
        <v>5</v>
      </c>
      <c r="K20" s="84">
        <v>2.6</v>
      </c>
      <c r="L20" s="85">
        <v>2.5</v>
      </c>
      <c r="M20" s="85">
        <v>2.5</v>
      </c>
      <c r="N20" s="86"/>
      <c r="O20" s="87">
        <f t="shared" ref="O20" si="6">J20*70+K20*75+L20*25+M20*45</f>
        <v>720</v>
      </c>
      <c r="P20" s="88" t="s">
        <v>42</v>
      </c>
    </row>
    <row r="21" spans="2:22" ht="10.050000000000001" customHeight="1">
      <c r="B21" s="121"/>
      <c r="C21" s="122"/>
      <c r="D21" s="123"/>
      <c r="E21" s="29" t="s">
        <v>88</v>
      </c>
      <c r="F21" s="28" t="s">
        <v>89</v>
      </c>
      <c r="G21" s="29" t="s">
        <v>90</v>
      </c>
      <c r="H21" s="73"/>
      <c r="I21" s="124" t="s">
        <v>91</v>
      </c>
      <c r="J21" s="31"/>
      <c r="K21" s="31"/>
      <c r="L21" s="32"/>
      <c r="M21" s="32"/>
      <c r="N21" s="74"/>
      <c r="O21" s="90"/>
      <c r="P21" s="76"/>
    </row>
    <row r="22" spans="2:22" s="1" customFormat="1" ht="22.95" customHeight="1">
      <c r="B22" s="189">
        <v>43355</v>
      </c>
      <c r="C22" s="183" t="s">
        <v>176</v>
      </c>
      <c r="D22" s="190" t="s">
        <v>177</v>
      </c>
      <c r="E22" s="80" t="s">
        <v>187</v>
      </c>
      <c r="F22" s="80" t="s">
        <v>188</v>
      </c>
      <c r="G22" s="119" t="s">
        <v>189</v>
      </c>
      <c r="H22" s="191" t="s">
        <v>181</v>
      </c>
      <c r="I22" s="192" t="s">
        <v>190</v>
      </c>
      <c r="J22" s="84">
        <v>5.2</v>
      </c>
      <c r="K22" s="84">
        <v>2.4</v>
      </c>
      <c r="L22" s="85">
        <v>2.4</v>
      </c>
      <c r="M22" s="85">
        <v>3</v>
      </c>
      <c r="N22" s="86"/>
      <c r="O22" s="87">
        <f>J22*70+K22*75+L22*25+M22*45</f>
        <v>739</v>
      </c>
      <c r="P22" s="35" t="s">
        <v>42</v>
      </c>
      <c r="Q22" s="193"/>
      <c r="R22" s="194"/>
      <c r="S22" s="194"/>
      <c r="T22" s="194"/>
      <c r="U22" s="194"/>
      <c r="V22" s="194"/>
    </row>
    <row r="23" spans="2:22" s="1" customFormat="1" ht="10.050000000000001" customHeight="1">
      <c r="B23" s="195"/>
      <c r="C23" s="196"/>
      <c r="D23" s="113"/>
      <c r="E23" s="28" t="s">
        <v>191</v>
      </c>
      <c r="F23" s="28" t="s">
        <v>192</v>
      </c>
      <c r="G23" s="114" t="s">
        <v>193</v>
      </c>
      <c r="H23" s="197"/>
      <c r="I23" s="29" t="s">
        <v>194</v>
      </c>
      <c r="J23" s="144"/>
      <c r="K23" s="144"/>
      <c r="L23" s="145"/>
      <c r="M23" s="32"/>
      <c r="N23" s="33"/>
      <c r="O23" s="34"/>
      <c r="P23" s="35"/>
      <c r="Q23" s="193"/>
      <c r="R23" s="194"/>
      <c r="S23" s="194"/>
      <c r="T23" s="194"/>
      <c r="U23" s="194"/>
      <c r="V23" s="194"/>
    </row>
    <row r="24" spans="2:22" ht="20.100000000000001" customHeight="1">
      <c r="B24" s="117">
        <v>43356</v>
      </c>
      <c r="C24" s="78" t="s">
        <v>14</v>
      </c>
      <c r="D24" s="118" t="s">
        <v>15</v>
      </c>
      <c r="E24" s="119" t="s">
        <v>92</v>
      </c>
      <c r="F24" s="126" t="s">
        <v>93</v>
      </c>
      <c r="G24" s="119" t="s">
        <v>94</v>
      </c>
      <c r="H24" s="127" t="s">
        <v>19</v>
      </c>
      <c r="I24" s="128" t="s">
        <v>95</v>
      </c>
      <c r="J24" s="84">
        <v>5.0999999999999996</v>
      </c>
      <c r="K24" s="84">
        <v>2.7</v>
      </c>
      <c r="L24" s="85">
        <v>2.5</v>
      </c>
      <c r="M24" s="85">
        <v>2.5</v>
      </c>
      <c r="N24" s="86"/>
      <c r="O24" s="87">
        <f t="shared" ref="O24:O28" si="7">J24*70+K24*75+L24*25+M24*45</f>
        <v>734.5</v>
      </c>
      <c r="P24" s="88" t="s">
        <v>42</v>
      </c>
    </row>
    <row r="25" spans="2:22" ht="10.050000000000001" customHeight="1">
      <c r="B25" s="121"/>
      <c r="C25" s="141"/>
      <c r="D25" s="123"/>
      <c r="E25" s="150" t="s">
        <v>96</v>
      </c>
      <c r="F25" s="28" t="s">
        <v>97</v>
      </c>
      <c r="G25" s="29" t="s">
        <v>98</v>
      </c>
      <c r="H25" s="130"/>
      <c r="I25" s="131" t="s">
        <v>99</v>
      </c>
      <c r="J25" s="31"/>
      <c r="K25" s="31"/>
      <c r="L25" s="32"/>
      <c r="M25" s="198"/>
      <c r="N25" s="89"/>
      <c r="O25" s="90"/>
      <c r="P25" s="91"/>
    </row>
    <row r="26" spans="2:22" ht="20.100000000000001" customHeight="1">
      <c r="B26" s="117">
        <v>43357</v>
      </c>
      <c r="C26" s="78" t="s">
        <v>26</v>
      </c>
      <c r="D26" s="118" t="s">
        <v>100</v>
      </c>
      <c r="E26" s="132" t="s">
        <v>101</v>
      </c>
      <c r="F26" s="119" t="s">
        <v>102</v>
      </c>
      <c r="G26" s="126" t="s">
        <v>103</v>
      </c>
      <c r="H26" s="127" t="s">
        <v>19</v>
      </c>
      <c r="I26" s="128" t="s">
        <v>104</v>
      </c>
      <c r="J26" s="100">
        <v>5.2</v>
      </c>
      <c r="K26" s="100">
        <v>2.6</v>
      </c>
      <c r="L26" s="133">
        <v>2.5</v>
      </c>
      <c r="M26" s="133">
        <v>2.5</v>
      </c>
      <c r="N26" s="47"/>
      <c r="O26" s="48">
        <f t="shared" si="7"/>
        <v>734</v>
      </c>
      <c r="P26" s="49" t="s">
        <v>42</v>
      </c>
    </row>
    <row r="27" spans="2:22" ht="10.050000000000001" customHeight="1" thickBot="1">
      <c r="B27" s="111"/>
      <c r="C27" s="70"/>
      <c r="D27" s="125"/>
      <c r="E27" s="29" t="s">
        <v>105</v>
      </c>
      <c r="F27" s="29" t="s">
        <v>106</v>
      </c>
      <c r="G27" s="53" t="s">
        <v>107</v>
      </c>
      <c r="H27" s="134"/>
      <c r="I27" s="135" t="s">
        <v>108</v>
      </c>
      <c r="J27" s="103"/>
      <c r="K27" s="103"/>
      <c r="L27" s="104"/>
      <c r="M27" s="104"/>
      <c r="N27" s="59"/>
      <c r="O27" s="60"/>
      <c r="P27" s="61"/>
    </row>
    <row r="28" spans="2:22" ht="20.100000000000001" customHeight="1" thickTop="1">
      <c r="B28" s="105">
        <v>43360</v>
      </c>
      <c r="C28" s="106" t="s">
        <v>36</v>
      </c>
      <c r="D28" s="136" t="s">
        <v>15</v>
      </c>
      <c r="E28" s="137" t="s">
        <v>109</v>
      </c>
      <c r="F28" s="138" t="s">
        <v>110</v>
      </c>
      <c r="G28" s="139" t="s">
        <v>111</v>
      </c>
      <c r="H28" s="66" t="s">
        <v>40</v>
      </c>
      <c r="I28" s="140" t="s">
        <v>112</v>
      </c>
      <c r="J28" s="31">
        <v>6.5</v>
      </c>
      <c r="K28" s="31">
        <v>2.6</v>
      </c>
      <c r="L28" s="32">
        <v>2</v>
      </c>
      <c r="M28" s="32">
        <v>2</v>
      </c>
      <c r="N28" s="33"/>
      <c r="O28" s="34">
        <f t="shared" si="7"/>
        <v>790</v>
      </c>
      <c r="P28" s="35" t="s">
        <v>42</v>
      </c>
    </row>
    <row r="29" spans="2:22" ht="10.050000000000001" customHeight="1">
      <c r="B29" s="121"/>
      <c r="C29" s="141"/>
      <c r="D29" s="129"/>
      <c r="E29" s="29" t="s">
        <v>113</v>
      </c>
      <c r="F29" s="28" t="s">
        <v>114</v>
      </c>
      <c r="G29" s="29" t="s">
        <v>115</v>
      </c>
      <c r="H29" s="142"/>
      <c r="I29" s="143" t="s">
        <v>116</v>
      </c>
      <c r="J29" s="144"/>
      <c r="K29" s="144"/>
      <c r="L29" s="145"/>
      <c r="M29" s="145"/>
      <c r="N29" s="33"/>
      <c r="O29" s="34"/>
      <c r="P29" s="35"/>
    </row>
    <row r="30" spans="2:22" ht="20.100000000000001" customHeight="1">
      <c r="B30" s="111">
        <v>43361</v>
      </c>
      <c r="C30" s="26" t="s">
        <v>47</v>
      </c>
      <c r="D30" s="118" t="s">
        <v>48</v>
      </c>
      <c r="E30" s="119" t="s">
        <v>117</v>
      </c>
      <c r="F30" s="119" t="s">
        <v>118</v>
      </c>
      <c r="G30" s="146" t="s">
        <v>119</v>
      </c>
      <c r="H30" s="147" t="s">
        <v>52</v>
      </c>
      <c r="I30" s="148" t="s">
        <v>120</v>
      </c>
      <c r="J30" s="84">
        <v>5.4</v>
      </c>
      <c r="K30" s="84">
        <v>2.5</v>
      </c>
      <c r="L30" s="85">
        <v>2.7</v>
      </c>
      <c r="M30" s="85">
        <v>2.5</v>
      </c>
      <c r="N30" s="86"/>
      <c r="O30" s="87">
        <f t="shared" ref="O30" si="8">J30*70+K30*75+L30*25+M30*45</f>
        <v>745.5</v>
      </c>
      <c r="P30" s="88" t="s">
        <v>42</v>
      </c>
    </row>
    <row r="31" spans="2:22" ht="10.050000000000001" customHeight="1">
      <c r="B31" s="149"/>
      <c r="C31" s="122"/>
      <c r="D31" s="123"/>
      <c r="E31" s="150" t="s">
        <v>121</v>
      </c>
      <c r="F31" s="150" t="s">
        <v>122</v>
      </c>
      <c r="G31" s="151" t="s">
        <v>123</v>
      </c>
      <c r="H31" s="142"/>
      <c r="I31" s="29" t="s">
        <v>124</v>
      </c>
      <c r="J31" s="31"/>
      <c r="K31" s="31"/>
      <c r="L31" s="32"/>
      <c r="M31" s="32"/>
      <c r="N31" s="89"/>
      <c r="O31" s="90"/>
      <c r="P31" s="91"/>
    </row>
    <row r="32" spans="2:22" s="202" customFormat="1" ht="21" customHeight="1">
      <c r="B32" s="182">
        <v>43362</v>
      </c>
      <c r="C32" s="183" t="s">
        <v>176</v>
      </c>
      <c r="D32" s="190" t="s">
        <v>177</v>
      </c>
      <c r="E32" s="199" t="s">
        <v>195</v>
      </c>
      <c r="F32" s="119" t="s">
        <v>196</v>
      </c>
      <c r="G32" s="119" t="s">
        <v>197</v>
      </c>
      <c r="H32" s="191" t="s">
        <v>181</v>
      </c>
      <c r="I32" s="148" t="s">
        <v>198</v>
      </c>
      <c r="J32" s="100">
        <v>5.4</v>
      </c>
      <c r="K32" s="100">
        <v>2.6</v>
      </c>
      <c r="L32" s="133">
        <v>2.4</v>
      </c>
      <c r="M32" s="133">
        <v>3</v>
      </c>
      <c r="N32" s="200"/>
      <c r="O32" s="87">
        <f>J32*70+K32*75+L32*25+M32*45</f>
        <v>768</v>
      </c>
      <c r="P32" s="201" t="s">
        <v>199</v>
      </c>
    </row>
    <row r="33" spans="2:17" s="202" customFormat="1" ht="9" customHeight="1">
      <c r="B33" s="203"/>
      <c r="C33" s="204"/>
      <c r="D33" s="163"/>
      <c r="E33" s="205" t="s">
        <v>200</v>
      </c>
      <c r="F33" s="150" t="s">
        <v>201</v>
      </c>
      <c r="G33" s="150" t="s">
        <v>202</v>
      </c>
      <c r="H33" s="115"/>
      <c r="I33" s="150" t="s">
        <v>203</v>
      </c>
      <c r="J33" s="31"/>
      <c r="K33" s="31"/>
      <c r="L33" s="32"/>
      <c r="M33" s="32"/>
      <c r="N33" s="206"/>
      <c r="O33" s="75"/>
      <c r="P33" s="207"/>
    </row>
    <row r="34" spans="2:17" ht="20.100000000000001" customHeight="1">
      <c r="B34" s="77">
        <v>43363</v>
      </c>
      <c r="C34" s="78" t="s">
        <v>14</v>
      </c>
      <c r="D34" s="118" t="s">
        <v>125</v>
      </c>
      <c r="E34" s="119" t="s">
        <v>126</v>
      </c>
      <c r="F34" s="119" t="s">
        <v>127</v>
      </c>
      <c r="G34" s="119" t="s">
        <v>128</v>
      </c>
      <c r="H34" s="147" t="s">
        <v>19</v>
      </c>
      <c r="I34" s="152" t="s">
        <v>129</v>
      </c>
      <c r="J34" s="84">
        <v>5</v>
      </c>
      <c r="K34" s="84">
        <v>2.6</v>
      </c>
      <c r="L34" s="85">
        <v>2.7</v>
      </c>
      <c r="M34" s="85">
        <v>2.5</v>
      </c>
      <c r="N34" s="33"/>
      <c r="O34" s="34">
        <f t="shared" ref="O34:O38" si="9">J34*70+K34*75+L34*25+M34*45</f>
        <v>725</v>
      </c>
      <c r="P34" s="35" t="s">
        <v>42</v>
      </c>
      <c r="Q34" s="153"/>
    </row>
    <row r="35" spans="2:17" ht="10.050000000000001" customHeight="1">
      <c r="B35" s="149"/>
      <c r="C35" s="122"/>
      <c r="D35" s="154"/>
      <c r="E35" s="150" t="s">
        <v>130</v>
      </c>
      <c r="F35" s="155" t="s">
        <v>131</v>
      </c>
      <c r="G35" s="150" t="s">
        <v>132</v>
      </c>
      <c r="H35" s="142"/>
      <c r="I35" s="156" t="s">
        <v>133</v>
      </c>
      <c r="J35" s="31"/>
      <c r="K35" s="31"/>
      <c r="L35" s="32"/>
      <c r="M35" s="32"/>
      <c r="N35" s="33"/>
      <c r="O35" s="34"/>
      <c r="P35" s="35"/>
      <c r="Q35" s="157"/>
    </row>
    <row r="36" spans="2:17" ht="20.100000000000001" customHeight="1">
      <c r="B36" s="77">
        <v>43364</v>
      </c>
      <c r="C36" s="78" t="s">
        <v>26</v>
      </c>
      <c r="D36" s="118" t="s">
        <v>134</v>
      </c>
      <c r="E36" s="119" t="s">
        <v>135</v>
      </c>
      <c r="F36" s="126" t="s">
        <v>136</v>
      </c>
      <c r="G36" s="119" t="s">
        <v>137</v>
      </c>
      <c r="H36" s="127" t="s">
        <v>52</v>
      </c>
      <c r="I36" s="158" t="s">
        <v>138</v>
      </c>
      <c r="J36" s="84">
        <v>5.6</v>
      </c>
      <c r="K36" s="84">
        <v>2.4</v>
      </c>
      <c r="L36" s="85">
        <v>2.4</v>
      </c>
      <c r="M36" s="85">
        <v>2.5</v>
      </c>
      <c r="N36" s="86"/>
      <c r="O36" s="87">
        <f t="shared" si="9"/>
        <v>744.5</v>
      </c>
      <c r="P36" s="88" t="s">
        <v>42</v>
      </c>
    </row>
    <row r="37" spans="2:17" ht="10.050000000000001" customHeight="1" thickBot="1">
      <c r="B37" s="50"/>
      <c r="C37" s="159"/>
      <c r="D37" s="160"/>
      <c r="E37" s="161" t="s">
        <v>139</v>
      </c>
      <c r="F37" s="161" t="s">
        <v>140</v>
      </c>
      <c r="G37" s="161" t="s">
        <v>141</v>
      </c>
      <c r="H37" s="134"/>
      <c r="I37" s="162" t="s">
        <v>142</v>
      </c>
      <c r="J37" s="103"/>
      <c r="K37" s="103"/>
      <c r="L37" s="104"/>
      <c r="M37" s="104"/>
      <c r="N37" s="59"/>
      <c r="O37" s="60"/>
      <c r="P37" s="61"/>
    </row>
    <row r="38" spans="2:17" ht="20.100000000000001" customHeight="1" thickTop="1">
      <c r="B38" s="25">
        <v>43367</v>
      </c>
      <c r="C38" s="26" t="s">
        <v>36</v>
      </c>
      <c r="D38" s="132" t="s">
        <v>143</v>
      </c>
      <c r="E38" s="132" t="s">
        <v>144</v>
      </c>
      <c r="F38" s="119" t="s">
        <v>145</v>
      </c>
      <c r="G38" s="126" t="s">
        <v>146</v>
      </c>
      <c r="H38" s="127"/>
      <c r="I38" s="148" t="s">
        <v>147</v>
      </c>
      <c r="J38" s="84"/>
      <c r="K38" s="84"/>
      <c r="L38" s="32"/>
      <c r="M38" s="32"/>
      <c r="N38" s="33"/>
      <c r="O38" s="34">
        <f t="shared" si="9"/>
        <v>0</v>
      </c>
      <c r="P38" s="35" t="s">
        <v>42</v>
      </c>
    </row>
    <row r="39" spans="2:17" ht="10.050000000000001" customHeight="1">
      <c r="B39" s="25"/>
      <c r="C39" s="70"/>
      <c r="D39" s="163"/>
      <c r="E39" s="150"/>
      <c r="F39" s="150"/>
      <c r="G39" s="155"/>
      <c r="H39" s="130"/>
      <c r="I39" s="164"/>
      <c r="J39" s="144"/>
      <c r="K39" s="144"/>
      <c r="L39" s="145"/>
      <c r="M39" s="145"/>
      <c r="N39" s="33"/>
      <c r="O39" s="34"/>
      <c r="P39" s="35"/>
    </row>
    <row r="40" spans="2:17" ht="20.100000000000001" customHeight="1">
      <c r="B40" s="36">
        <v>43368</v>
      </c>
      <c r="C40" s="37" t="s">
        <v>47</v>
      </c>
      <c r="D40" s="125" t="s">
        <v>148</v>
      </c>
      <c r="E40" s="165" t="s">
        <v>149</v>
      </c>
      <c r="F40" s="139" t="s">
        <v>150</v>
      </c>
      <c r="G40" s="139" t="s">
        <v>151</v>
      </c>
      <c r="H40" s="166" t="s">
        <v>19</v>
      </c>
      <c r="I40" s="167" t="s">
        <v>152</v>
      </c>
      <c r="J40" s="31">
        <v>5</v>
      </c>
      <c r="K40" s="31">
        <v>2.9</v>
      </c>
      <c r="L40" s="32">
        <v>2.5</v>
      </c>
      <c r="M40" s="32">
        <v>2.5</v>
      </c>
      <c r="N40" s="86"/>
      <c r="O40" s="87">
        <f t="shared" ref="O40:O42" si="10">J40*70+K40*75+L40*25+M40*45</f>
        <v>742.5</v>
      </c>
      <c r="P40" s="88" t="s">
        <v>42</v>
      </c>
    </row>
    <row r="41" spans="2:17" ht="10.050000000000001" customHeight="1">
      <c r="B41" s="25"/>
      <c r="C41" s="70"/>
      <c r="D41" s="125"/>
      <c r="E41" s="29" t="s">
        <v>153</v>
      </c>
      <c r="F41" s="29" t="s">
        <v>154</v>
      </c>
      <c r="G41" s="29" t="s">
        <v>155</v>
      </c>
      <c r="H41" s="168"/>
      <c r="I41" s="29" t="s">
        <v>156</v>
      </c>
      <c r="J41" s="31"/>
      <c r="K41" s="31"/>
      <c r="L41" s="32"/>
      <c r="M41" s="32"/>
      <c r="N41" s="74"/>
      <c r="O41" s="75"/>
      <c r="P41" s="76"/>
    </row>
    <row r="42" spans="2:17" s="202" customFormat="1" ht="21" customHeight="1">
      <c r="B42" s="182">
        <v>43369</v>
      </c>
      <c r="C42" s="183" t="s">
        <v>176</v>
      </c>
      <c r="D42" s="118" t="s">
        <v>204</v>
      </c>
      <c r="E42" s="119" t="s">
        <v>205</v>
      </c>
      <c r="F42" s="119" t="s">
        <v>206</v>
      </c>
      <c r="G42" s="119" t="s">
        <v>207</v>
      </c>
      <c r="H42" s="191" t="s">
        <v>208</v>
      </c>
      <c r="I42" s="148" t="s">
        <v>209</v>
      </c>
      <c r="J42" s="84">
        <v>6.5</v>
      </c>
      <c r="K42" s="84">
        <v>2.6</v>
      </c>
      <c r="L42" s="85">
        <v>2.4</v>
      </c>
      <c r="M42" s="85">
        <v>3.2</v>
      </c>
      <c r="N42" s="200"/>
      <c r="O42" s="87">
        <f t="shared" si="10"/>
        <v>854</v>
      </c>
      <c r="P42" s="208" t="s">
        <v>199</v>
      </c>
    </row>
    <row r="43" spans="2:17" s="202" customFormat="1" ht="9" customHeight="1">
      <c r="B43" s="209"/>
      <c r="C43" s="210"/>
      <c r="D43" s="154"/>
      <c r="E43" s="155" t="s">
        <v>210</v>
      </c>
      <c r="F43" s="211" t="s">
        <v>211</v>
      </c>
      <c r="G43" s="150" t="s">
        <v>212</v>
      </c>
      <c r="H43" s="115"/>
      <c r="I43" s="150" t="s">
        <v>213</v>
      </c>
      <c r="J43" s="144"/>
      <c r="K43" s="144"/>
      <c r="L43" s="145"/>
      <c r="M43" s="145"/>
      <c r="N43" s="212"/>
      <c r="O43" s="75"/>
      <c r="P43" s="207"/>
    </row>
    <row r="44" spans="2:17" ht="20.100000000000001" customHeight="1">
      <c r="B44" s="77">
        <v>43370</v>
      </c>
      <c r="C44" s="78" t="s">
        <v>14</v>
      </c>
      <c r="D44" s="118" t="s">
        <v>15</v>
      </c>
      <c r="E44" s="132" t="s">
        <v>157</v>
      </c>
      <c r="F44" s="119" t="s">
        <v>158</v>
      </c>
      <c r="G44" s="119" t="s">
        <v>159</v>
      </c>
      <c r="H44" s="147" t="s">
        <v>52</v>
      </c>
      <c r="I44" s="148" t="s">
        <v>160</v>
      </c>
      <c r="J44" s="84">
        <v>5.4</v>
      </c>
      <c r="K44" s="84">
        <v>3</v>
      </c>
      <c r="L44" s="85">
        <v>2</v>
      </c>
      <c r="M44" s="85">
        <v>2.5</v>
      </c>
      <c r="N44" s="33">
        <v>1</v>
      </c>
      <c r="O44" s="34">
        <f t="shared" ref="O44" si="11">J44*70+K44*75+L44*25+M44*45</f>
        <v>765.5</v>
      </c>
      <c r="P44" s="35" t="s">
        <v>42</v>
      </c>
      <c r="Q44" s="153"/>
    </row>
    <row r="45" spans="2:17" ht="10.050000000000001" customHeight="1">
      <c r="B45" s="169"/>
      <c r="C45" s="122"/>
      <c r="D45" s="123"/>
      <c r="E45" s="150" t="s">
        <v>161</v>
      </c>
      <c r="F45" s="150" t="s">
        <v>162</v>
      </c>
      <c r="G45" s="150" t="s">
        <v>163</v>
      </c>
      <c r="H45" s="142"/>
      <c r="I45" s="150" t="s">
        <v>164</v>
      </c>
      <c r="J45" s="144"/>
      <c r="K45" s="31"/>
      <c r="L45" s="32"/>
      <c r="M45" s="32"/>
      <c r="N45" s="33"/>
      <c r="O45" s="34"/>
      <c r="P45" s="35"/>
      <c r="Q45" s="157"/>
    </row>
    <row r="46" spans="2:17" ht="20.100000000000001" customHeight="1">
      <c r="B46" s="77">
        <v>43371</v>
      </c>
      <c r="C46" s="78" t="s">
        <v>26</v>
      </c>
      <c r="D46" s="118" t="s">
        <v>165</v>
      </c>
      <c r="E46" s="119" t="s">
        <v>166</v>
      </c>
      <c r="F46" s="119" t="s">
        <v>167</v>
      </c>
      <c r="G46" s="119" t="s">
        <v>168</v>
      </c>
      <c r="H46" s="147" t="s">
        <v>19</v>
      </c>
      <c r="I46" s="148" t="s">
        <v>169</v>
      </c>
      <c r="J46" s="84">
        <v>5</v>
      </c>
      <c r="K46" s="84">
        <v>2.6</v>
      </c>
      <c r="L46" s="85">
        <v>2.5</v>
      </c>
      <c r="M46" s="85">
        <v>2.5</v>
      </c>
      <c r="N46" s="86"/>
      <c r="O46" s="87">
        <f t="shared" ref="O46" si="12">J46*70+K46*75+L46*25+M46*45</f>
        <v>720</v>
      </c>
      <c r="P46" s="88" t="s">
        <v>42</v>
      </c>
      <c r="Q46" s="153"/>
    </row>
    <row r="47" spans="2:17" ht="10.050000000000001" customHeight="1" thickBot="1">
      <c r="B47" s="170"/>
      <c r="C47" s="171"/>
      <c r="D47" s="172"/>
      <c r="E47" s="173" t="s">
        <v>170</v>
      </c>
      <c r="F47" s="174" t="s">
        <v>171</v>
      </c>
      <c r="G47" s="173" t="s">
        <v>172</v>
      </c>
      <c r="H47" s="175"/>
      <c r="I47" s="173" t="s">
        <v>173</v>
      </c>
      <c r="J47" s="176"/>
      <c r="K47" s="176"/>
      <c r="L47" s="177"/>
      <c r="M47" s="177"/>
      <c r="N47" s="178"/>
      <c r="O47" s="179"/>
      <c r="P47" s="180"/>
      <c r="Q47" s="157"/>
    </row>
    <row r="48" spans="2:17" ht="22.8" customHeight="1">
      <c r="C48" s="181" t="s">
        <v>174</v>
      </c>
    </row>
    <row r="49" spans="3:3">
      <c r="C49" s="181" t="s">
        <v>175</v>
      </c>
    </row>
  </sheetData>
  <mergeCells count="226">
    <mergeCell ref="L46:L47"/>
    <mergeCell ref="M46:M47"/>
    <mergeCell ref="N46:N47"/>
    <mergeCell ref="O46:O47"/>
    <mergeCell ref="P46:P47"/>
    <mergeCell ref="Q46:Q47"/>
    <mergeCell ref="M44:M45"/>
    <mergeCell ref="N44:N45"/>
    <mergeCell ref="O44:O45"/>
    <mergeCell ref="P44:P45"/>
    <mergeCell ref="Q44:Q45"/>
    <mergeCell ref="B46:B47"/>
    <mergeCell ref="C46:C47"/>
    <mergeCell ref="H46:H47"/>
    <mergeCell ref="J46:J47"/>
    <mergeCell ref="K46:K47"/>
    <mergeCell ref="M42:M43"/>
    <mergeCell ref="N42:N43"/>
    <mergeCell ref="O42:O43"/>
    <mergeCell ref="P42:P43"/>
    <mergeCell ref="B44:B45"/>
    <mergeCell ref="C44:C45"/>
    <mergeCell ref="H44:H45"/>
    <mergeCell ref="J44:J45"/>
    <mergeCell ref="K44:K45"/>
    <mergeCell ref="L44:L45"/>
    <mergeCell ref="M40:M41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B36:B37"/>
    <mergeCell ref="C36:C37"/>
    <mergeCell ref="H36:H37"/>
    <mergeCell ref="J36:J37"/>
    <mergeCell ref="K36:K37"/>
    <mergeCell ref="L36:L37"/>
    <mergeCell ref="L34:L35"/>
    <mergeCell ref="M34:M35"/>
    <mergeCell ref="N34:N35"/>
    <mergeCell ref="O34:O35"/>
    <mergeCell ref="P34:P35"/>
    <mergeCell ref="Q34:Q35"/>
    <mergeCell ref="L32:L33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0:L31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28:L29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26:L27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4:L25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M22:M23"/>
    <mergeCell ref="N22:N23"/>
    <mergeCell ref="O22:O23"/>
    <mergeCell ref="P22:P23"/>
    <mergeCell ref="Q22:Q23"/>
    <mergeCell ref="B24:B25"/>
    <mergeCell ref="C24:C25"/>
    <mergeCell ref="H24:H25"/>
    <mergeCell ref="J24:J25"/>
    <mergeCell ref="K24:K25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B14:B15"/>
    <mergeCell ref="C14:C15"/>
    <mergeCell ref="H14:H15"/>
    <mergeCell ref="J14:J15"/>
    <mergeCell ref="K14:K15"/>
    <mergeCell ref="L14:L15"/>
    <mergeCell ref="L12:L13"/>
    <mergeCell ref="M12:M13"/>
    <mergeCell ref="N12:N13"/>
    <mergeCell ref="O12:O13"/>
    <mergeCell ref="P12:P13"/>
    <mergeCell ref="Q12:Q13"/>
    <mergeCell ref="M10:M11"/>
    <mergeCell ref="N10:N11"/>
    <mergeCell ref="O10:O11"/>
    <mergeCell ref="P10:P11"/>
    <mergeCell ref="B12:B13"/>
    <mergeCell ref="C12:C13"/>
    <mergeCell ref="D12:D13"/>
    <mergeCell ref="H12:H13"/>
    <mergeCell ref="J12:J13"/>
    <mergeCell ref="K12:K13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</mergeCells>
  <phoneticPr fontId="2" type="noConversion"/>
  <pageMargins left="0" right="0" top="0" bottom="0" header="0.11811023622047245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文山107.08.09</vt:lpstr>
      <vt:lpstr>文山107.08.09 (附幼)</vt:lpstr>
      <vt:lpstr>文山107.08.09!Print_Area</vt:lpstr>
      <vt:lpstr>'文山107.08.09 (附幼)'!Print_Area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涂毓晏</dc:creator>
  <cp:lastModifiedBy>涂毓晏</cp:lastModifiedBy>
  <dcterms:created xsi:type="dcterms:W3CDTF">2018-08-23T15:00:25Z</dcterms:created>
  <dcterms:modified xsi:type="dcterms:W3CDTF">2018-08-23T15:01:26Z</dcterms:modified>
</cp:coreProperties>
</file>