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44" windowWidth="22056" windowHeight="8628"/>
  </bookViews>
  <sheets>
    <sheet name="文山107.12" sheetId="1" r:id="rId1"/>
  </sheets>
  <definedNames>
    <definedName name="_xlnm.Print_Area" localSheetId="0">文山107.12!$A$1:$Q$40</definedName>
  </definedNames>
  <calcPr calcId="144525"/>
</workbook>
</file>

<file path=xl/calcChain.xml><?xml version="1.0" encoding="utf-8"?>
<calcChain xmlns="http://schemas.openxmlformats.org/spreadsheetml/2006/main">
  <c r="O36" i="1" l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<sst xmlns="http://schemas.openxmlformats.org/spreadsheetml/2006/main" count="225" uniqueCount="183">
  <si>
    <t>日期</t>
  </si>
  <si>
    <t>星期</t>
  </si>
  <si>
    <t>主食</t>
  </si>
  <si>
    <t>主菜</t>
  </si>
  <si>
    <t>副菜</t>
  </si>
  <si>
    <t>青菜</t>
  </si>
  <si>
    <t>湯品</t>
  </si>
  <si>
    <t>全穀根莖類(份)</t>
  </si>
  <si>
    <t>豆魚肉蛋類(份)</t>
  </si>
  <si>
    <t>蔬菜類(份)</t>
  </si>
  <si>
    <t>油脂類(份)</t>
  </si>
  <si>
    <t>水果類(份)</t>
  </si>
  <si>
    <t>熱量(大卡)</t>
  </si>
  <si>
    <t>四章1Q</t>
  </si>
  <si>
    <t>一</t>
    <phoneticPr fontId="3" type="noConversion"/>
  </si>
  <si>
    <t>香Q白飯</t>
    <phoneticPr fontId="3" type="noConversion"/>
  </si>
  <si>
    <t>海結滷豆干</t>
    <phoneticPr fontId="3" type="noConversion"/>
  </si>
  <si>
    <t>玉米炒蛋</t>
    <phoneticPr fontId="3" type="noConversion"/>
  </si>
  <si>
    <t>木須高麗菜</t>
    <phoneticPr fontId="3" type="noConversion"/>
  </si>
  <si>
    <t>吉園圃蔬菜</t>
    <phoneticPr fontId="3" type="noConversion"/>
  </si>
  <si>
    <t>吻魚紫菜湯</t>
    <phoneticPr fontId="3" type="noConversion"/>
  </si>
  <si>
    <t>V</t>
    <phoneticPr fontId="3" type="noConversion"/>
  </si>
  <si>
    <t>蔬食日</t>
    <phoneticPr fontId="3" type="noConversion"/>
  </si>
  <si>
    <t>1/4豆干.海帶結/滷</t>
    <phoneticPr fontId="3" type="noConversion"/>
  </si>
  <si>
    <t>玉米粒Q.雞蛋/炒</t>
    <phoneticPr fontId="3" type="noConversion"/>
  </si>
  <si>
    <t>高麗菜Q.木耳/炒</t>
    <phoneticPr fontId="3" type="noConversion"/>
  </si>
  <si>
    <t>紫菜.吻仔魚</t>
    <phoneticPr fontId="3" type="noConversion"/>
  </si>
  <si>
    <t>二</t>
    <phoneticPr fontId="3" type="noConversion"/>
  </si>
  <si>
    <t>蘑菇肉醬麵</t>
    <phoneticPr fontId="3" type="noConversion"/>
  </si>
  <si>
    <t>台灣鹹酥雞</t>
    <phoneticPr fontId="3" type="noConversion"/>
  </si>
  <si>
    <t>芝麻海帶絲</t>
    <phoneticPr fontId="3" type="noConversion"/>
  </si>
  <si>
    <t>開陽蒲瓜</t>
    <phoneticPr fontId="3" type="noConversion"/>
  </si>
  <si>
    <t>有機蔬菜</t>
    <phoneticPr fontId="3" type="noConversion"/>
  </si>
  <si>
    <t>薑絲冬瓜湯</t>
    <phoneticPr fontId="3" type="noConversion"/>
  </si>
  <si>
    <t>V</t>
    <phoneticPr fontId="3" type="noConversion"/>
  </si>
  <si>
    <t>雞肉Q.九層塔/炸</t>
    <phoneticPr fontId="3" type="noConversion"/>
  </si>
  <si>
    <t>海帶絲.芹菜.紅絲/炒</t>
    <phoneticPr fontId="3" type="noConversion"/>
  </si>
  <si>
    <t>蒲瓜Q.蝦米/炒</t>
    <phoneticPr fontId="3" type="noConversion"/>
  </si>
  <si>
    <t>冬瓜.薑絲</t>
    <phoneticPr fontId="3" type="noConversion"/>
  </si>
  <si>
    <t>四</t>
    <phoneticPr fontId="3" type="noConversion"/>
  </si>
  <si>
    <t>蕎麥飯</t>
    <phoneticPr fontId="3" type="noConversion"/>
  </si>
  <si>
    <t>筍乾扣肉</t>
    <phoneticPr fontId="3" type="noConversion"/>
  </si>
  <si>
    <t>芹香豆干</t>
    <phoneticPr fontId="3" type="noConversion"/>
  </si>
  <si>
    <t>洋芋三絲</t>
    <phoneticPr fontId="3" type="noConversion"/>
  </si>
  <si>
    <t>有機蔬菜</t>
    <phoneticPr fontId="3" type="noConversion"/>
  </si>
  <si>
    <t>綠豆湯</t>
    <phoneticPr fontId="3" type="noConversion"/>
  </si>
  <si>
    <t>肉丁Q.小排.筍乾</t>
    <phoneticPr fontId="3" type="noConversion"/>
  </si>
  <si>
    <t>豆干片.芹菜.紅蘿蔔/炒</t>
    <phoneticPr fontId="3" type="noConversion"/>
  </si>
  <si>
    <t>洋芋Q.肉絲.木耳/炒</t>
    <phoneticPr fontId="3" type="noConversion"/>
  </si>
  <si>
    <t>綠豆</t>
    <phoneticPr fontId="3" type="noConversion"/>
  </si>
  <si>
    <t>五</t>
    <phoneticPr fontId="3" type="noConversion"/>
  </si>
  <si>
    <t>五香滷腿排</t>
    <phoneticPr fontId="3" type="noConversion"/>
  </si>
  <si>
    <t>彩繪豆包</t>
    <phoneticPr fontId="3" type="noConversion"/>
  </si>
  <si>
    <t>螞蟻上樹</t>
    <phoneticPr fontId="3" type="noConversion"/>
  </si>
  <si>
    <t>香菇竹筍湯</t>
    <phoneticPr fontId="3" type="noConversion"/>
  </si>
  <si>
    <t>腿排Q/滷</t>
    <phoneticPr fontId="3" type="noConversion"/>
  </si>
  <si>
    <t>豆芽Q.豆包.紅絲/炒</t>
    <phoneticPr fontId="3" type="noConversion"/>
  </si>
  <si>
    <t>冬粉.絞肉/煮</t>
    <phoneticPr fontId="3" type="noConversion"/>
  </si>
  <si>
    <t>竹筍.香菇</t>
    <phoneticPr fontId="3" type="noConversion"/>
  </si>
  <si>
    <t>一</t>
    <phoneticPr fontId="3" type="noConversion"/>
  </si>
  <si>
    <t>香Q白飯</t>
    <phoneticPr fontId="3" type="noConversion"/>
  </si>
  <si>
    <t>蠔油杏鮑菇</t>
    <phoneticPr fontId="3" type="noConversion"/>
  </si>
  <si>
    <t>蕃茄燒豆腐</t>
    <phoneticPr fontId="3" type="noConversion"/>
  </si>
  <si>
    <t>蘿蔔滷海結</t>
    <phoneticPr fontId="3" type="noConversion"/>
  </si>
  <si>
    <t>蔬菜蛋花湯</t>
    <phoneticPr fontId="3" type="noConversion"/>
  </si>
  <si>
    <t>杏鮑菇Q.麵腸/燒</t>
    <phoneticPr fontId="3" type="noConversion"/>
  </si>
  <si>
    <t>豆腐.蕃茄/燒</t>
    <phoneticPr fontId="3" type="noConversion"/>
  </si>
  <si>
    <t>蘿蔔Q.海帶結/滷</t>
    <phoneticPr fontId="3" type="noConversion"/>
  </si>
  <si>
    <t>高麗菜.雞蛋</t>
    <phoneticPr fontId="3" type="noConversion"/>
  </si>
  <si>
    <t>胚芽飯</t>
    <phoneticPr fontId="3" type="noConversion"/>
  </si>
  <si>
    <t>紅燒魚丁</t>
    <phoneticPr fontId="3" type="noConversion"/>
  </si>
  <si>
    <t>白菜滷</t>
    <phoneticPr fontId="3" type="noConversion"/>
  </si>
  <si>
    <t>毛豆炒玉米</t>
    <phoneticPr fontId="3" type="noConversion"/>
  </si>
  <si>
    <t>沙茶肉羹湯</t>
    <phoneticPr fontId="3" type="noConversion"/>
  </si>
  <si>
    <t>魚丁Q.洋蔥/燒</t>
    <phoneticPr fontId="3" type="noConversion"/>
  </si>
  <si>
    <t>大白菜Q.芋頭.紅蘿蔔/煮</t>
    <phoneticPr fontId="3" type="noConversion"/>
  </si>
  <si>
    <t>玉米粒.毛豆仁.絞肉/炒</t>
    <phoneticPr fontId="3" type="noConversion"/>
  </si>
  <si>
    <t>肉羹.筍絲.紅絲.蛋</t>
    <phoneticPr fontId="3" type="noConversion"/>
  </si>
  <si>
    <t>四</t>
    <phoneticPr fontId="3" type="noConversion"/>
  </si>
  <si>
    <t>香菇油飯</t>
    <phoneticPr fontId="3" type="noConversion"/>
  </si>
  <si>
    <t>滷雞腿</t>
    <phoneticPr fontId="3" type="noConversion"/>
  </si>
  <si>
    <t>洋蔥炒蛋</t>
    <phoneticPr fontId="3" type="noConversion"/>
  </si>
  <si>
    <t>西芹豆干</t>
    <phoneticPr fontId="3" type="noConversion"/>
  </si>
  <si>
    <t>綜合菇菇湯</t>
    <phoneticPr fontId="3" type="noConversion"/>
  </si>
  <si>
    <t>棒腿Q/滷</t>
    <phoneticPr fontId="3" type="noConversion"/>
  </si>
  <si>
    <t>雞蛋Q.洋蔥/炒</t>
    <phoneticPr fontId="3" type="noConversion"/>
  </si>
  <si>
    <t>豆干片.西芹.紅/炒</t>
    <phoneticPr fontId="3" type="noConversion"/>
  </si>
  <si>
    <t>高麗菜.香菇.金針菇.紅絲</t>
    <phoneticPr fontId="3" type="noConversion"/>
  </si>
  <si>
    <t>五</t>
    <phoneticPr fontId="3" type="noConversion"/>
  </si>
  <si>
    <t>燕麥飯</t>
    <phoneticPr fontId="3" type="noConversion"/>
  </si>
  <si>
    <t>玉米蒸肉餅</t>
    <phoneticPr fontId="3" type="noConversion"/>
  </si>
  <si>
    <t>脆炒三絲</t>
    <phoneticPr fontId="3" type="noConversion"/>
  </si>
  <si>
    <t>開陽刺瓜</t>
    <phoneticPr fontId="3" type="noConversion"/>
  </si>
  <si>
    <t>味噌豆腐湯</t>
    <phoneticPr fontId="3" type="noConversion"/>
  </si>
  <si>
    <t>絞肉Q.玉米粒/蒸</t>
    <phoneticPr fontId="3" type="noConversion"/>
  </si>
  <si>
    <t>豆薯Q.肉絲.魚板絲/炒</t>
    <phoneticPr fontId="3" type="noConversion"/>
  </si>
  <si>
    <t>大瓜.蝦米.木耳/炒</t>
    <phoneticPr fontId="3" type="noConversion"/>
  </si>
  <si>
    <t>豆腐.味噌</t>
    <phoneticPr fontId="3" type="noConversion"/>
  </si>
  <si>
    <t>咖哩杏鮑菇</t>
    <phoneticPr fontId="3" type="noConversion"/>
  </si>
  <si>
    <t>海芽滑蛋</t>
    <phoneticPr fontId="3" type="noConversion"/>
  </si>
  <si>
    <t>豆皮高麗菜</t>
    <phoneticPr fontId="3" type="noConversion"/>
  </si>
  <si>
    <t>米粉湯</t>
    <phoneticPr fontId="3" type="noConversion"/>
  </si>
  <si>
    <t>蔬食日</t>
    <phoneticPr fontId="3" type="noConversion"/>
  </si>
  <si>
    <t>杏鮑菇.洋芋/煮</t>
    <phoneticPr fontId="3" type="noConversion"/>
  </si>
  <si>
    <t>雞蛋Q.海帶芽.枸杞/炒</t>
    <phoneticPr fontId="3" type="noConversion"/>
  </si>
  <si>
    <t>豆皮.高麗菜Q/炒</t>
    <phoneticPr fontId="3" type="noConversion"/>
  </si>
  <si>
    <t>米粉.香菇絲.芹菜末</t>
    <phoneticPr fontId="3" type="noConversion"/>
  </si>
  <si>
    <t>招牌炒飯</t>
    <phoneticPr fontId="3" type="noConversion"/>
  </si>
  <si>
    <t>照燒雞肉</t>
    <phoneticPr fontId="3" type="noConversion"/>
  </si>
  <si>
    <t>雙菇冬瓜</t>
    <phoneticPr fontId="3" type="noConversion"/>
  </si>
  <si>
    <t>彩繪甜條</t>
    <phoneticPr fontId="3" type="noConversion"/>
  </si>
  <si>
    <t>地瓜芋圓湯</t>
    <phoneticPr fontId="3" type="noConversion"/>
  </si>
  <si>
    <t>雞肉Q.芝麻/燒</t>
    <phoneticPr fontId="3" type="noConversion"/>
  </si>
  <si>
    <t>冬瓜Q.香菇.金針菇/煮</t>
    <phoneticPr fontId="3" type="noConversion"/>
  </si>
  <si>
    <t>西芹.甜不辣條/炒</t>
    <phoneticPr fontId="3" type="noConversion"/>
  </si>
  <si>
    <t>地瓜.芋頭圓</t>
    <phoneticPr fontId="3" type="noConversion"/>
  </si>
  <si>
    <t>蕎麥飯</t>
    <phoneticPr fontId="3" type="noConversion"/>
  </si>
  <si>
    <t>糖醋豬排</t>
    <phoneticPr fontId="3" type="noConversion"/>
  </si>
  <si>
    <t>芋香玉米粒</t>
    <phoneticPr fontId="3" type="noConversion"/>
  </si>
  <si>
    <t>金茸三絲</t>
    <phoneticPr fontId="3" type="noConversion"/>
  </si>
  <si>
    <t>冬瓜雞湯</t>
    <phoneticPr fontId="3" type="noConversion"/>
  </si>
  <si>
    <t>CAS里肌肉排/滷</t>
    <phoneticPr fontId="3" type="noConversion"/>
  </si>
  <si>
    <t>玉米粒Q.芋頭丁.青豆/煮</t>
    <phoneticPr fontId="3" type="noConversion"/>
  </si>
  <si>
    <t>竹筍.金針菇.耳絲/炒</t>
    <phoneticPr fontId="3" type="noConversion"/>
  </si>
  <si>
    <t>冬瓜.雞肉</t>
    <phoneticPr fontId="3" type="noConversion"/>
  </si>
  <si>
    <t>五</t>
    <phoneticPr fontId="3" type="noConversion"/>
  </si>
  <si>
    <t>小米飯</t>
    <phoneticPr fontId="3" type="noConversion"/>
  </si>
  <si>
    <t>醬爆雞丁</t>
    <phoneticPr fontId="3" type="noConversion"/>
  </si>
  <si>
    <t>銀芽肉絲</t>
    <phoneticPr fontId="3" type="noConversion"/>
  </si>
  <si>
    <t>蘿蔔燒鮑菇</t>
    <phoneticPr fontId="3" type="noConversion"/>
  </si>
  <si>
    <t>酸菜筍片湯</t>
    <phoneticPr fontId="3" type="noConversion"/>
  </si>
  <si>
    <t>V</t>
    <phoneticPr fontId="3" type="noConversion"/>
  </si>
  <si>
    <t>雞肉Q.洋蔥/燒</t>
    <phoneticPr fontId="3" type="noConversion"/>
  </si>
  <si>
    <t>豆芽Q.肉絲.紅絲/炒</t>
    <phoneticPr fontId="3" type="noConversion"/>
  </si>
  <si>
    <t>蘿蔔.杏鮑菇.紅蘿蔔/燒</t>
    <phoneticPr fontId="3" type="noConversion"/>
  </si>
  <si>
    <t>筍片.酸菜</t>
    <phoneticPr fontId="3" type="noConversion"/>
  </si>
  <si>
    <t>六</t>
    <phoneticPr fontId="3" type="noConversion"/>
  </si>
  <si>
    <t>香Q白飯</t>
    <phoneticPr fontId="3" type="noConversion"/>
  </si>
  <si>
    <t>蒜泥白肉</t>
    <phoneticPr fontId="3" type="noConversion"/>
  </si>
  <si>
    <t>菜脯炒蛋</t>
    <phoneticPr fontId="3" type="noConversion"/>
  </si>
  <si>
    <t>毛豆燒豆腐</t>
    <phoneticPr fontId="3" type="noConversion"/>
  </si>
  <si>
    <t>吉園圃蔬菜</t>
    <phoneticPr fontId="3" type="noConversion"/>
  </si>
  <si>
    <t>黃瓜湯</t>
    <phoneticPr fontId="3" type="noConversion"/>
  </si>
  <si>
    <t>肉片Q.蒜泥/燒</t>
    <phoneticPr fontId="3" type="noConversion"/>
  </si>
  <si>
    <t>雞蛋Q.碎菜脯/炒</t>
    <phoneticPr fontId="3" type="noConversion"/>
  </si>
  <si>
    <t>豆腐.毛豆仁/燒</t>
    <phoneticPr fontId="3" type="noConversion"/>
  </si>
  <si>
    <t>大瓜.肉絲</t>
    <phoneticPr fontId="3" type="noConversion"/>
  </si>
  <si>
    <t>塔香油腐</t>
    <phoneticPr fontId="3" type="noConversion"/>
  </si>
  <si>
    <t>三色冬瓜</t>
    <phoneticPr fontId="3" type="noConversion"/>
  </si>
  <si>
    <t>雙色炒蛋</t>
    <phoneticPr fontId="3" type="noConversion"/>
  </si>
  <si>
    <t>薑絲海芽湯</t>
    <phoneticPr fontId="3" type="noConversion"/>
  </si>
  <si>
    <t>油豆腐.九層塔/燒</t>
    <phoneticPr fontId="3" type="noConversion"/>
  </si>
  <si>
    <t>冬瓜Q.三色丁/煮</t>
    <phoneticPr fontId="3" type="noConversion"/>
  </si>
  <si>
    <t>紅絲.耳絲.雞蛋Q/炒</t>
    <phoneticPr fontId="3" type="noConversion"/>
  </si>
  <si>
    <t>海帶芽.薑絲</t>
    <phoneticPr fontId="3" type="noConversion"/>
  </si>
  <si>
    <t>蕃茄義大利麵</t>
    <phoneticPr fontId="3" type="noConversion"/>
  </si>
  <si>
    <t>迷迭香腿排</t>
    <phoneticPr fontId="3" type="noConversion"/>
  </si>
  <si>
    <t>蒜香海絲</t>
    <phoneticPr fontId="3" type="noConversion"/>
  </si>
  <si>
    <t>蛋酥白菜</t>
    <phoneticPr fontId="3" type="noConversion"/>
  </si>
  <si>
    <t>巧達濃湯</t>
    <phoneticPr fontId="3" type="noConversion"/>
  </si>
  <si>
    <t>腿排Q.迷迭香/滷</t>
    <phoneticPr fontId="3" type="noConversion"/>
  </si>
  <si>
    <t>海帶絲 .肉絲.紅絲/炒</t>
    <phoneticPr fontId="3" type="noConversion"/>
  </si>
  <si>
    <t>大白菜Q.蛋酥.木耳/煮</t>
    <phoneticPr fontId="3" type="noConversion"/>
  </si>
  <si>
    <t>洋芋.洋蔥.雞蛋.玉米</t>
    <phoneticPr fontId="3" type="noConversion"/>
  </si>
  <si>
    <t>紫米飯</t>
    <phoneticPr fontId="3" type="noConversion"/>
  </si>
  <si>
    <t>照燒豬排</t>
    <phoneticPr fontId="3" type="noConversion"/>
  </si>
  <si>
    <t>茄汁燴蛋</t>
    <phoneticPr fontId="3" type="noConversion"/>
  </si>
  <si>
    <t>季豆炒黑輪</t>
    <phoneticPr fontId="3" type="noConversion"/>
  </si>
  <si>
    <t>大頭菜湯</t>
    <phoneticPr fontId="3" type="noConversion"/>
  </si>
  <si>
    <t>CAS里肌肉排Q/燒</t>
    <phoneticPr fontId="3" type="noConversion"/>
  </si>
  <si>
    <t>洋蔥.雞蛋Q/炒</t>
    <phoneticPr fontId="3" type="noConversion"/>
  </si>
  <si>
    <t>四季豆.黑輪切片/炒</t>
    <phoneticPr fontId="3" type="noConversion"/>
  </si>
  <si>
    <t>結頭菜.肉絲</t>
    <phoneticPr fontId="3" type="noConversion"/>
  </si>
  <si>
    <t>咖哩雞</t>
    <phoneticPr fontId="3" type="noConversion"/>
  </si>
  <si>
    <t>豆薯炒三絲</t>
    <phoneticPr fontId="3" type="noConversion"/>
  </si>
  <si>
    <t>鐵板豆腐</t>
    <phoneticPr fontId="3" type="noConversion"/>
  </si>
  <si>
    <t>榨菜肉絲湯</t>
    <phoneticPr fontId="3" type="noConversion"/>
  </si>
  <si>
    <t>雞肉Q.洋芋/煮</t>
    <phoneticPr fontId="3" type="noConversion"/>
  </si>
  <si>
    <t>豆薯Q.肉絲.紅絲/炒</t>
    <phoneticPr fontId="3" type="noConversion"/>
  </si>
  <si>
    <t>豆腐.絞肉.筍片.紅.木/燒</t>
    <phoneticPr fontId="3" type="noConversion"/>
  </si>
  <si>
    <t>榨菜絲.肉絲</t>
    <phoneticPr fontId="3" type="noConversion"/>
  </si>
  <si>
    <r>
      <t xml:space="preserve">***全面使用非基改黃豆製品及玉米    </t>
    </r>
    <r>
      <rPr>
        <b/>
        <sz val="8"/>
        <color indexed="17"/>
        <rFont val="華康中黑體"/>
        <family val="3"/>
        <charset val="136"/>
      </rPr>
      <t>***星期一提供吉園圃蔬菜,星期二、星期四、星期五供應有機蔬菜</t>
    </r>
  </si>
  <si>
    <t>***本月份供應2、4、6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</si>
</sst>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5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2"/>
      <name val="華康少女文字W5"/>
      <family val="5"/>
      <charset val="136"/>
    </font>
    <font>
      <b/>
      <sz val="8"/>
      <name val="華康少女文字W5"/>
      <family val="5"/>
      <charset val="136"/>
    </font>
    <font>
      <b/>
      <sz val="10"/>
      <name val="華康少女文字W5"/>
      <family val="5"/>
      <charset val="136"/>
    </font>
    <font>
      <b/>
      <sz val="5.5"/>
      <name val="華康少女文字W5"/>
      <family val="5"/>
      <charset val="136"/>
    </font>
    <font>
      <b/>
      <sz val="6.5"/>
      <name val="華康少女文字W5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華康中黑體"/>
      <family val="3"/>
      <charset val="136"/>
    </font>
    <font>
      <sz val="8"/>
      <color theme="1"/>
      <name val="華康中黑體"/>
      <family val="3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6"/>
      <name val="華康中黑體"/>
      <family val="3"/>
      <charset val="136"/>
    </font>
    <font>
      <sz val="9"/>
      <name val="華康中黑體"/>
      <family val="3"/>
      <charset val="136"/>
    </font>
    <font>
      <sz val="8"/>
      <color rgb="FF00B050"/>
      <name val="標楷體"/>
      <family val="4"/>
      <charset val="136"/>
    </font>
    <font>
      <sz val="15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12"/>
      <color theme="1"/>
      <name val="華康中黑體"/>
      <family val="3"/>
      <charset val="136"/>
    </font>
    <font>
      <sz val="8"/>
      <color rgb="FFFF0000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8"/>
      <name val="標楷體"/>
      <family val="4"/>
      <charset val="136"/>
    </font>
    <font>
      <sz val="8"/>
      <name val="華康中黑體"/>
      <family val="3"/>
      <charset val="136"/>
    </font>
    <font>
      <sz val="12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4"/>
      <name val="華康中黑體"/>
      <family val="3"/>
      <charset val="136"/>
    </font>
    <font>
      <sz val="9"/>
      <color theme="1"/>
      <name val="標楷體"/>
      <family val="4"/>
      <charset val="136"/>
    </font>
    <font>
      <b/>
      <sz val="8"/>
      <color rgb="FF002060"/>
      <name val="華康中黑體"/>
      <family val="3"/>
      <charset val="136"/>
    </font>
    <font>
      <b/>
      <sz val="8"/>
      <color indexed="17"/>
      <name val="華康中黑體"/>
      <family val="3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6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 style="thin">
        <color indexed="64"/>
      </left>
      <right style="thin">
        <color indexed="64"/>
      </right>
      <top style="medium">
        <color rgb="FF9933FF"/>
      </top>
      <bottom style="medium">
        <color rgb="FF9933FF"/>
      </bottom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 style="thin">
        <color indexed="64"/>
      </left>
      <right/>
      <top style="medium">
        <color rgb="FF9933FF"/>
      </top>
      <bottom style="medium">
        <color rgb="FF9933FF"/>
      </bottom>
      <diagonal/>
    </border>
    <border>
      <left style="thin">
        <color theme="1"/>
      </left>
      <right style="medium">
        <color rgb="FF9933FF"/>
      </right>
      <top style="medium">
        <color rgb="FF9933FF"/>
      </top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/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6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36" fillId="17" borderId="0" applyNumberFormat="0" applyBorder="0" applyAlignment="0" applyProtection="0">
      <alignment vertical="center"/>
    </xf>
    <xf numFmtId="0" fontId="37" fillId="0" borderId="60" applyNumberFormat="0" applyFill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9" fillId="18" borderId="61" applyNumberFormat="0" applyAlignment="0" applyProtection="0">
      <alignment vertical="center"/>
    </xf>
    <xf numFmtId="0" fontId="40" fillId="0" borderId="62" applyNumberFormat="0" applyFill="0" applyAlignment="0" applyProtection="0">
      <alignment vertical="center"/>
    </xf>
    <xf numFmtId="0" fontId="15" fillId="19" borderId="63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2" fillId="0" borderId="64" applyNumberFormat="0" applyFill="0" applyAlignment="0" applyProtection="0">
      <alignment vertical="center"/>
    </xf>
    <xf numFmtId="0" fontId="43" fillId="0" borderId="65" applyNumberFormat="0" applyFill="0" applyAlignment="0" applyProtection="0">
      <alignment vertical="center"/>
    </xf>
    <xf numFmtId="0" fontId="44" fillId="0" borderId="6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8" borderId="61" applyNumberFormat="0" applyAlignment="0" applyProtection="0">
      <alignment vertical="center"/>
    </xf>
    <xf numFmtId="0" fontId="47" fillId="18" borderId="67" applyNumberFormat="0" applyAlignment="0" applyProtection="0">
      <alignment vertical="center"/>
    </xf>
    <xf numFmtId="0" fontId="48" fillId="24" borderId="68" applyNumberFormat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 textRotation="255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176" fontId="11" fillId="2" borderId="6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4" fillId="2" borderId="7" xfId="2" applyFont="1" applyFill="1" applyBorder="1" applyAlignment="1">
      <alignment horizontal="center" vertical="center" shrinkToFit="1"/>
    </xf>
    <xf numFmtId="0" fontId="16" fillId="2" borderId="7" xfId="3" applyFont="1" applyFill="1" applyBorder="1" applyAlignment="1">
      <alignment horizontal="center" vertical="center" wrapText="1" shrinkToFit="1"/>
    </xf>
    <xf numFmtId="0" fontId="17" fillId="2" borderId="7" xfId="2" applyFont="1" applyFill="1" applyBorder="1" applyAlignment="1">
      <alignment horizontal="center" vertical="center" shrinkToFit="1"/>
    </xf>
    <xf numFmtId="0" fontId="18" fillId="2" borderId="7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177" fontId="18" fillId="2" borderId="9" xfId="1" applyNumberFormat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6" fontId="11" fillId="2" borderId="11" xfId="2" applyNumberFormat="1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20" fillId="2" borderId="13" xfId="2" applyFont="1" applyFill="1" applyBorder="1" applyAlignment="1">
      <alignment horizontal="center" vertical="center" shrinkToFit="1"/>
    </xf>
    <xf numFmtId="0" fontId="16" fillId="2" borderId="14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wrapText="1" shrinkToFit="1"/>
    </xf>
    <xf numFmtId="0" fontId="18" fillId="2" borderId="12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177" fontId="18" fillId="2" borderId="15" xfId="1" applyNumberFormat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176" fontId="11" fillId="2" borderId="17" xfId="2" applyNumberFormat="1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wrapText="1" shrinkToFit="1"/>
    </xf>
    <xf numFmtId="0" fontId="21" fillId="2" borderId="20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/>
    </xf>
    <xf numFmtId="0" fontId="16" fillId="2" borderId="18" xfId="3" applyFont="1" applyFill="1" applyBorder="1" applyAlignment="1">
      <alignment horizontal="center" vertical="center" wrapText="1"/>
    </xf>
    <xf numFmtId="0" fontId="17" fillId="2" borderId="21" xfId="2" applyFont="1" applyFill="1" applyBorder="1" applyAlignment="1">
      <alignment horizontal="center" vertical="center" shrinkToFit="1"/>
    </xf>
    <xf numFmtId="0" fontId="18" fillId="2" borderId="22" xfId="1" applyFont="1" applyFill="1" applyBorder="1" applyAlignment="1">
      <alignment horizontal="center" vertical="center"/>
    </xf>
    <xf numFmtId="0" fontId="18" fillId="2" borderId="22" xfId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left" vertical="center" wrapText="1"/>
    </xf>
    <xf numFmtId="177" fontId="18" fillId="2" borderId="22" xfId="1" applyNumberFormat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 shrinkToFit="1"/>
    </xf>
    <xf numFmtId="0" fontId="16" fillId="2" borderId="24" xfId="2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wrapText="1"/>
    </xf>
    <xf numFmtId="0" fontId="16" fillId="2" borderId="15" xfId="2" applyFont="1" applyFill="1" applyBorder="1" applyAlignment="1">
      <alignment horizontal="center" vertical="center" shrinkToFit="1"/>
    </xf>
    <xf numFmtId="0" fontId="18" fillId="2" borderId="25" xfId="1" applyFont="1" applyFill="1" applyBorder="1" applyAlignment="1">
      <alignment horizontal="center" vertical="center"/>
    </xf>
    <xf numFmtId="0" fontId="18" fillId="2" borderId="25" xfId="1" applyFont="1" applyFill="1" applyBorder="1" applyAlignment="1">
      <alignment horizontal="center" vertical="center" wrapText="1"/>
    </xf>
    <xf numFmtId="0" fontId="19" fillId="2" borderId="26" xfId="1" applyFont="1" applyFill="1" applyBorder="1" applyAlignment="1">
      <alignment horizontal="left" vertical="center" wrapText="1"/>
    </xf>
    <xf numFmtId="177" fontId="18" fillId="2" borderId="25" xfId="1" applyNumberFormat="1" applyFont="1" applyFill="1" applyBorder="1" applyAlignment="1">
      <alignment horizontal="center" vertical="center" wrapText="1"/>
    </xf>
    <xf numFmtId="176" fontId="11" fillId="2" borderId="27" xfId="2" applyNumberFormat="1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 wrapText="1" shrinkToFit="1"/>
    </xf>
    <xf numFmtId="0" fontId="22" fillId="2" borderId="8" xfId="2" applyFont="1" applyFill="1" applyBorder="1" applyAlignment="1">
      <alignment horizontal="center" vertical="center" shrinkToFit="1"/>
    </xf>
    <xf numFmtId="0" fontId="18" fillId="2" borderId="19" xfId="1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177" fontId="18" fillId="2" borderId="8" xfId="1" applyNumberFormat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shrinkToFit="1"/>
    </xf>
    <xf numFmtId="0" fontId="16" fillId="2" borderId="25" xfId="2" applyFont="1" applyFill="1" applyBorder="1" applyAlignment="1">
      <alignment horizontal="center" vertical="center" shrinkToFit="1"/>
    </xf>
    <xf numFmtId="0" fontId="13" fillId="2" borderId="25" xfId="0" applyFont="1" applyFill="1" applyBorder="1" applyAlignment="1">
      <alignment horizontal="center" vertical="center" wrapText="1" shrinkToFit="1"/>
    </xf>
    <xf numFmtId="0" fontId="24" fillId="2" borderId="25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21" fillId="2" borderId="30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6" fillId="2" borderId="22" xfId="3" applyFont="1" applyFill="1" applyBorder="1" applyAlignment="1">
      <alignment horizontal="center" vertical="center" wrapText="1" shrinkToFit="1"/>
    </xf>
    <xf numFmtId="0" fontId="25" fillId="2" borderId="30" xfId="2" applyFont="1" applyFill="1" applyBorder="1" applyAlignment="1">
      <alignment horizontal="center" vertical="center" shrinkToFit="1"/>
    </xf>
    <xf numFmtId="176" fontId="11" fillId="2" borderId="32" xfId="2" applyNumberFormat="1" applyFont="1" applyFill="1" applyBorder="1" applyAlignment="1">
      <alignment horizontal="center" vertical="center" shrinkToFit="1"/>
    </xf>
    <xf numFmtId="0" fontId="23" fillId="2" borderId="33" xfId="0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16" fillId="2" borderId="35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13" fillId="2" borderId="34" xfId="0" applyFont="1" applyFill="1" applyBorder="1" applyAlignment="1">
      <alignment horizontal="center" vertical="center" wrapText="1" shrinkToFit="1"/>
    </xf>
    <xf numFmtId="0" fontId="26" fillId="2" borderId="36" xfId="2" applyFont="1" applyFill="1" applyBorder="1" applyAlignment="1">
      <alignment horizontal="center" vertical="center" shrinkToFit="1"/>
    </xf>
    <xf numFmtId="0" fontId="18" fillId="2" borderId="33" xfId="1" applyFont="1" applyFill="1" applyBorder="1" applyAlignment="1">
      <alignment horizontal="center" vertical="center"/>
    </xf>
    <xf numFmtId="0" fontId="18" fillId="2" borderId="33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 wrapText="1"/>
    </xf>
    <xf numFmtId="176" fontId="11" fillId="2" borderId="38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24" xfId="2" applyFont="1" applyFill="1" applyBorder="1" applyAlignment="1">
      <alignment horizontal="center" vertical="center" shrinkToFit="1"/>
    </xf>
    <xf numFmtId="0" fontId="14" fillId="2" borderId="25" xfId="2" applyFont="1" applyFill="1" applyBorder="1" applyAlignment="1">
      <alignment horizontal="center" vertical="center" shrinkToFit="1"/>
    </xf>
    <xf numFmtId="0" fontId="16" fillId="2" borderId="25" xfId="3" applyFont="1" applyFill="1" applyBorder="1" applyAlignment="1">
      <alignment horizontal="center" vertical="center" wrapText="1" shrinkToFit="1"/>
    </xf>
    <xf numFmtId="0" fontId="25" fillId="2" borderId="39" xfId="2" applyFont="1" applyFill="1" applyBorder="1" applyAlignment="1">
      <alignment horizontal="center" vertical="center" shrinkToFit="1"/>
    </xf>
    <xf numFmtId="0" fontId="19" fillId="2" borderId="40" xfId="1" applyFont="1" applyFill="1" applyBorder="1" applyAlignment="1">
      <alignment horizontal="center" vertical="center" wrapText="1"/>
    </xf>
    <xf numFmtId="177" fontId="18" fillId="2" borderId="41" xfId="1" applyNumberFormat="1" applyFont="1" applyFill="1" applyBorder="1" applyAlignment="1">
      <alignment horizontal="center" vertical="center" wrapText="1"/>
    </xf>
    <xf numFmtId="0" fontId="27" fillId="2" borderId="39" xfId="2" applyFont="1" applyFill="1" applyBorder="1" applyAlignment="1">
      <alignment horizontal="center" vertical="center" shrinkToFit="1"/>
    </xf>
    <xf numFmtId="0" fontId="19" fillId="2" borderId="42" xfId="1" applyFont="1" applyFill="1" applyBorder="1" applyAlignment="1">
      <alignment horizontal="center" vertical="center" wrapText="1"/>
    </xf>
    <xf numFmtId="177" fontId="18" fillId="2" borderId="43" xfId="1" applyNumberFormat="1" applyFont="1" applyFill="1" applyBorder="1" applyAlignment="1">
      <alignment horizontal="center" vertical="center" wrapTex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20" xfId="2" applyFont="1" applyFill="1" applyBorder="1" applyAlignment="1">
      <alignment horizontal="center" vertical="center" shrinkToFit="1"/>
    </xf>
    <xf numFmtId="0" fontId="14" fillId="2" borderId="22" xfId="2" applyFont="1" applyFill="1" applyBorder="1" applyAlignment="1">
      <alignment horizontal="center" vertical="center" shrinkToFit="1"/>
    </xf>
    <xf numFmtId="177" fontId="18" fillId="2" borderId="31" xfId="1" applyNumberFormat="1" applyFont="1" applyFill="1" applyBorder="1" applyAlignment="1">
      <alignment horizontal="center" vertical="center" wrapText="1"/>
    </xf>
    <xf numFmtId="0" fontId="20" fillId="2" borderId="12" xfId="2" applyFont="1" applyFill="1" applyBorder="1" applyAlignment="1">
      <alignment horizontal="center" vertical="center" shrinkToFit="1"/>
    </xf>
    <xf numFmtId="0" fontId="16" fillId="2" borderId="26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6" fillId="2" borderId="18" xfId="3" applyFont="1" applyFill="1" applyBorder="1" applyAlignment="1">
      <alignment horizontal="center" vertical="center" wrapText="1" shrinkToFit="1"/>
    </xf>
    <xf numFmtId="0" fontId="25" fillId="2" borderId="19" xfId="2" applyFont="1" applyFill="1" applyBorder="1" applyAlignment="1">
      <alignment horizontal="center" vertical="center" shrinkToFit="1"/>
    </xf>
    <xf numFmtId="0" fontId="18" fillId="2" borderId="18" xfId="1" applyFont="1" applyFill="1" applyBorder="1" applyAlignment="1">
      <alignment horizontal="center" vertical="center"/>
    </xf>
    <xf numFmtId="177" fontId="18" fillId="2" borderId="21" xfId="1" applyNumberFormat="1" applyFont="1" applyFill="1" applyBorder="1" applyAlignment="1">
      <alignment horizontal="center" vertical="center" wrapText="1"/>
    </xf>
    <xf numFmtId="176" fontId="11" fillId="2" borderId="44" xfId="2" applyNumberFormat="1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27" fillId="2" borderId="12" xfId="2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177" fontId="18" fillId="2" borderId="45" xfId="1" applyNumberFormat="1" applyFont="1" applyFill="1" applyBorder="1" applyAlignment="1">
      <alignment horizontal="center" vertical="center" wrapText="1"/>
    </xf>
    <xf numFmtId="0" fontId="19" fillId="2" borderId="46" xfId="1" applyFont="1" applyFill="1" applyBorder="1" applyAlignment="1">
      <alignment horizontal="center" vertical="center" wrapText="1"/>
    </xf>
    <xf numFmtId="0" fontId="13" fillId="2" borderId="18" xfId="2" applyFont="1" applyFill="1" applyBorder="1" applyAlignment="1">
      <alignment horizontal="center" vertical="center" shrinkToFit="1"/>
    </xf>
    <xf numFmtId="0" fontId="21" fillId="2" borderId="19" xfId="2" applyFont="1" applyFill="1" applyBorder="1" applyAlignment="1">
      <alignment horizontal="center" vertical="center" shrinkToFit="1"/>
    </xf>
    <xf numFmtId="0" fontId="16" fillId="2" borderId="19" xfId="3" applyFont="1" applyFill="1" applyBorder="1" applyAlignment="1">
      <alignment horizontal="center" vertical="center" wrapText="1" shrinkToFit="1"/>
    </xf>
    <xf numFmtId="0" fontId="17" fillId="2" borderId="18" xfId="2" applyFont="1" applyFill="1" applyBorder="1" applyAlignment="1">
      <alignment horizontal="center" vertical="center" shrinkToFit="1"/>
    </xf>
    <xf numFmtId="0" fontId="13" fillId="2" borderId="33" xfId="0" applyFont="1" applyFill="1" applyBorder="1" applyAlignment="1">
      <alignment horizontal="center" vertical="center" wrapText="1" shrinkToFit="1"/>
    </xf>
    <xf numFmtId="0" fontId="19" fillId="2" borderId="33" xfId="1" applyFont="1" applyFill="1" applyBorder="1" applyAlignment="1">
      <alignment horizontal="center" vertical="center" wrapText="1"/>
    </xf>
    <xf numFmtId="177" fontId="18" fillId="2" borderId="47" xfId="1" applyNumberFormat="1" applyFont="1" applyFill="1" applyBorder="1" applyAlignment="1">
      <alignment horizontal="center" vertical="center" wrapText="1"/>
    </xf>
    <xf numFmtId="0" fontId="28" fillId="2" borderId="7" xfId="2" applyFont="1" applyFill="1" applyBorder="1" applyAlignment="1">
      <alignment horizontal="center" vertical="center" shrinkToFit="1"/>
    </xf>
    <xf numFmtId="0" fontId="29" fillId="2" borderId="12" xfId="2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6" fillId="2" borderId="12" xfId="3" applyFont="1" applyFill="1" applyBorder="1" applyAlignment="1">
      <alignment horizontal="center" vertical="center" wrapText="1" shrinkToFit="1"/>
    </xf>
    <xf numFmtId="0" fontId="17" fillId="2" borderId="24" xfId="2" applyFont="1" applyFill="1" applyBorder="1" applyAlignment="1">
      <alignment horizontal="center" vertical="center" shrinkToFit="1"/>
    </xf>
    <xf numFmtId="0" fontId="28" fillId="2" borderId="12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center" shrinkToFit="1"/>
    </xf>
    <xf numFmtId="0" fontId="30" fillId="2" borderId="12" xfId="2" applyFont="1" applyFill="1" applyBorder="1" applyAlignment="1">
      <alignment horizontal="center" vertical="center" shrinkToFit="1"/>
    </xf>
    <xf numFmtId="0" fontId="24" fillId="2" borderId="12" xfId="2" applyFont="1" applyFill="1" applyBorder="1" applyAlignment="1">
      <alignment horizontal="center" vertical="center" shrinkToFit="1"/>
    </xf>
    <xf numFmtId="0" fontId="14" fillId="2" borderId="21" xfId="2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16" fillId="2" borderId="48" xfId="2" applyFont="1" applyFill="1" applyBorder="1" applyAlignment="1">
      <alignment horizontal="center" vertical="center" shrinkToFit="1"/>
    </xf>
    <xf numFmtId="0" fontId="25" fillId="2" borderId="20" xfId="2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26" fillId="2" borderId="12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6" fillId="2" borderId="40" xfId="3" applyFont="1" applyFill="1" applyBorder="1" applyAlignment="1">
      <alignment horizontal="center" vertical="center" wrapText="1" shrinkToFit="1"/>
    </xf>
    <xf numFmtId="0" fontId="17" fillId="2" borderId="40" xfId="2" applyFont="1" applyFill="1" applyBorder="1" applyAlignment="1">
      <alignment horizontal="center" vertical="center" shrinkToFit="1"/>
    </xf>
    <xf numFmtId="0" fontId="18" fillId="2" borderId="40" xfId="1" applyFont="1" applyFill="1" applyBorder="1" applyAlignment="1">
      <alignment horizontal="center" vertical="center"/>
    </xf>
    <xf numFmtId="0" fontId="18" fillId="2" borderId="40" xfId="1" applyFont="1" applyFill="1" applyBorder="1" applyAlignment="1">
      <alignment horizontal="center" vertical="center" wrapText="1"/>
    </xf>
    <xf numFmtId="0" fontId="19" fillId="2" borderId="49" xfId="1" applyFont="1" applyFill="1" applyBorder="1" applyAlignment="1">
      <alignment horizontal="center" vertical="center" wrapText="1"/>
    </xf>
    <xf numFmtId="0" fontId="2" fillId="0" borderId="50" xfId="0" applyFont="1" applyBorder="1" applyAlignment="1">
      <alignment vertical="center" wrapText="1"/>
    </xf>
    <xf numFmtId="0" fontId="0" fillId="0" borderId="50" xfId="0" applyBorder="1" applyAlignment="1">
      <alignment vertical="center" wrapText="1"/>
    </xf>
    <xf numFmtId="176" fontId="11" fillId="2" borderId="51" xfId="2" applyNumberFormat="1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25" fillId="2" borderId="40" xfId="2" applyFont="1" applyFill="1" applyBorder="1" applyAlignment="1">
      <alignment horizontal="center" vertical="center" shrinkToFit="1"/>
    </xf>
    <xf numFmtId="176" fontId="11" fillId="2" borderId="52" xfId="2" applyNumberFormat="1" applyFont="1" applyFill="1" applyBorder="1" applyAlignment="1">
      <alignment horizontal="center" vertical="center" shrinkToFit="1"/>
    </xf>
    <xf numFmtId="0" fontId="23" fillId="2" borderId="42" xfId="0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wrapText="1" shrinkToFit="1"/>
    </xf>
    <xf numFmtId="0" fontId="16" fillId="2" borderId="21" xfId="3" applyFont="1" applyFill="1" applyBorder="1" applyAlignment="1">
      <alignment horizontal="center" vertical="center" wrapText="1" shrinkToFit="1"/>
    </xf>
    <xf numFmtId="0" fontId="25" fillId="2" borderId="53" xfId="2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wrapText="1" shrinkToFit="1"/>
    </xf>
    <xf numFmtId="0" fontId="13" fillId="2" borderId="15" xfId="0" applyFont="1" applyFill="1" applyBorder="1" applyAlignment="1">
      <alignment horizontal="center" vertical="center" wrapText="1" shrinkToFit="1"/>
    </xf>
    <xf numFmtId="176" fontId="31" fillId="2" borderId="27" xfId="2" applyNumberFormat="1" applyFont="1" applyFill="1" applyBorder="1" applyAlignment="1">
      <alignment horizontal="center" vertical="center" shrinkToFit="1"/>
    </xf>
    <xf numFmtId="0" fontId="28" fillId="2" borderId="19" xfId="2" applyFont="1" applyFill="1" applyBorder="1" applyAlignment="1">
      <alignment horizontal="center" vertical="center" shrinkToFit="1"/>
    </xf>
    <xf numFmtId="0" fontId="13" fillId="2" borderId="53" xfId="2" applyFont="1" applyFill="1" applyBorder="1" applyAlignment="1">
      <alignment horizontal="center" vertical="center" shrinkToFit="1"/>
    </xf>
    <xf numFmtId="176" fontId="31" fillId="2" borderId="11" xfId="2" applyNumberFormat="1" applyFont="1" applyFill="1" applyBorder="1" applyAlignment="1">
      <alignment horizontal="center" vertical="center" shrinkToFit="1"/>
    </xf>
    <xf numFmtId="0" fontId="32" fillId="2" borderId="13" xfId="2" applyFont="1" applyFill="1" applyBorder="1" applyAlignment="1">
      <alignment horizontal="center" vertical="center" shrinkToFit="1"/>
    </xf>
    <xf numFmtId="0" fontId="13" fillId="2" borderId="26" xfId="0" applyFont="1" applyFill="1" applyBorder="1" applyAlignment="1">
      <alignment horizontal="center" vertical="center" wrapText="1" shrinkToFit="1"/>
    </xf>
    <xf numFmtId="0" fontId="16" fillId="2" borderId="39" xfId="2" applyFont="1" applyFill="1" applyBorder="1" applyAlignment="1">
      <alignment horizontal="center" vertical="center" shrinkToFit="1"/>
    </xf>
    <xf numFmtId="0" fontId="17" fillId="2" borderId="53" xfId="2" applyFont="1" applyFill="1" applyBorder="1" applyAlignment="1">
      <alignment horizontal="center" vertical="center" shrinkToFit="1"/>
    </xf>
    <xf numFmtId="0" fontId="19" fillId="2" borderId="18" xfId="1" applyFont="1" applyFill="1" applyBorder="1" applyAlignment="1">
      <alignment horizontal="center" vertical="center" wrapText="1"/>
    </xf>
    <xf numFmtId="176" fontId="31" fillId="2" borderId="54" xfId="2" applyNumberFormat="1" applyFont="1" applyFill="1" applyBorder="1" applyAlignment="1">
      <alignment horizontal="center" vertical="center" shrinkToFit="1"/>
    </xf>
    <xf numFmtId="0" fontId="23" fillId="2" borderId="55" xfId="0" applyFont="1" applyFill="1" applyBorder="1" applyAlignment="1">
      <alignment horizontal="center" vertical="center" shrinkToFit="1"/>
    </xf>
    <xf numFmtId="0" fontId="32" fillId="2" borderId="55" xfId="2" applyFont="1" applyFill="1" applyBorder="1" applyAlignment="1">
      <alignment horizontal="center" vertical="center" shrinkToFit="1"/>
    </xf>
    <xf numFmtId="0" fontId="16" fillId="2" borderId="55" xfId="2" applyFont="1" applyFill="1" applyBorder="1" applyAlignment="1">
      <alignment horizontal="center" vertical="center" shrinkToFit="1"/>
    </xf>
    <xf numFmtId="0" fontId="13" fillId="2" borderId="56" xfId="0" applyFont="1" applyFill="1" applyBorder="1" applyAlignment="1">
      <alignment horizontal="center" vertical="center" wrapText="1" shrinkToFit="1"/>
    </xf>
    <xf numFmtId="0" fontId="16" fillId="2" borderId="57" xfId="2" applyFont="1" applyFill="1" applyBorder="1" applyAlignment="1">
      <alignment horizontal="center" vertical="center" shrinkToFit="1"/>
    </xf>
    <xf numFmtId="0" fontId="18" fillId="2" borderId="55" xfId="1" applyFont="1" applyFill="1" applyBorder="1" applyAlignment="1">
      <alignment horizontal="center" vertical="center"/>
    </xf>
    <xf numFmtId="0" fontId="18" fillId="2" borderId="55" xfId="1" applyFont="1" applyFill="1" applyBorder="1" applyAlignment="1">
      <alignment horizontal="center" vertical="center" wrapText="1"/>
    </xf>
    <xf numFmtId="0" fontId="19" fillId="2" borderId="55" xfId="1" applyFont="1" applyFill="1" applyBorder="1" applyAlignment="1">
      <alignment horizontal="center" vertical="center" wrapText="1"/>
    </xf>
    <xf numFmtId="177" fontId="18" fillId="2" borderId="58" xfId="1" applyNumberFormat="1" applyFont="1" applyFill="1" applyBorder="1" applyAlignment="1">
      <alignment horizontal="center" vertical="center" wrapText="1"/>
    </xf>
    <xf numFmtId="0" fontId="19" fillId="2" borderId="59" xfId="1" applyFont="1" applyFill="1" applyBorder="1" applyAlignment="1">
      <alignment horizontal="center" vertical="center" wrapText="1"/>
    </xf>
    <xf numFmtId="0" fontId="33" fillId="0" borderId="0" xfId="2" applyFont="1" applyAlignment="1">
      <alignment horizontal="left" vertical="center"/>
    </xf>
  </cellXfs>
  <cellStyles count="66">
    <cellStyle name="20% - 輔色1 2" xfId="4"/>
    <cellStyle name="20% - 輔色1 2 2" xfId="5"/>
    <cellStyle name="20% - 輔色2 2" xfId="6"/>
    <cellStyle name="20% - 輔色2 2 2" xfId="7"/>
    <cellStyle name="20% - 輔色3 2" xfId="8"/>
    <cellStyle name="20% - 輔色3 2 2" xfId="9"/>
    <cellStyle name="20% - 輔色4 2" xfId="10"/>
    <cellStyle name="20% - 輔色4 2 2" xfId="11"/>
    <cellStyle name="20% - 輔色5 2" xfId="12"/>
    <cellStyle name="20% - 輔色5 2 2" xfId="13"/>
    <cellStyle name="20% - 輔色6 2" xfId="14"/>
    <cellStyle name="20% - 輔色6 2 2" xfId="15"/>
    <cellStyle name="40% - 輔色1 2" xfId="16"/>
    <cellStyle name="40% - 輔色1 2 2" xfId="17"/>
    <cellStyle name="40% - 輔色2 2" xfId="18"/>
    <cellStyle name="40% - 輔色2 2 2" xfId="19"/>
    <cellStyle name="40% - 輔色3 2" xfId="20"/>
    <cellStyle name="40% - 輔色3 2 2" xfId="21"/>
    <cellStyle name="40% - 輔色4 2" xfId="22"/>
    <cellStyle name="40% - 輔色4 2 2" xfId="23"/>
    <cellStyle name="40% - 輔色5 2" xfId="24"/>
    <cellStyle name="40% - 輔色5 2 2" xfId="25"/>
    <cellStyle name="40% - 輔色6 2" xfId="26"/>
    <cellStyle name="40% - 輔色6 2 2" xfId="27"/>
    <cellStyle name="60% - 輔色1 2" xfId="28"/>
    <cellStyle name="60% - 輔色2 2" xfId="29"/>
    <cellStyle name="60% - 輔色3 2" xfId="30"/>
    <cellStyle name="60% - 輔色4 2" xfId="31"/>
    <cellStyle name="60% - 輔色5 2" xfId="32"/>
    <cellStyle name="60% - 輔色6 2" xfId="33"/>
    <cellStyle name="一般" xfId="0" builtinId="0"/>
    <cellStyle name="一般 2" xfId="34"/>
    <cellStyle name="一般 2 2" xfId="2"/>
    <cellStyle name="一般 2 2 2" xfId="3"/>
    <cellStyle name="一般 2 2 2 2" xfId="35"/>
    <cellStyle name="一般 2 2_102.4月各校" xfId="36"/>
    <cellStyle name="一般 2 2_102.4月各校_5月各校4.17(landy) 2 2 2" xfId="1"/>
    <cellStyle name="一般 2_0408-0409 2 2 2 2" xfId="37"/>
    <cellStyle name="一般 3" xfId="38"/>
    <cellStyle name="一般 4" xfId="39"/>
    <cellStyle name="一般 4 2" xfId="40"/>
    <cellStyle name="一般 5" xfId="41"/>
    <cellStyle name="一般 6" xfId="42"/>
    <cellStyle name="中等 2" xfId="43"/>
    <cellStyle name="合計 2" xfId="44"/>
    <cellStyle name="好 2" xfId="45"/>
    <cellStyle name="計算方式 2" xfId="46"/>
    <cellStyle name="連結的儲存格 2" xfId="47"/>
    <cellStyle name="備註 2" xfId="48"/>
    <cellStyle name="說明文字 2" xfId="49"/>
    <cellStyle name="輔色1 2" xfId="50"/>
    <cellStyle name="輔色2 2" xfId="51"/>
    <cellStyle name="輔色3 2" xfId="52"/>
    <cellStyle name="輔色4 2" xfId="53"/>
    <cellStyle name="輔色5 2" xfId="54"/>
    <cellStyle name="輔色6 2" xfId="55"/>
    <cellStyle name="標題 1 2" xfId="56"/>
    <cellStyle name="標題 2 2" xfId="57"/>
    <cellStyle name="標題 3 2" xfId="58"/>
    <cellStyle name="標題 4 2" xfId="59"/>
    <cellStyle name="標題 5" xfId="60"/>
    <cellStyle name="輸入 2" xfId="61"/>
    <cellStyle name="輸出 2" xfId="62"/>
    <cellStyle name="檢查儲存格 2" xfId="63"/>
    <cellStyle name="壞 2" xfId="64"/>
    <cellStyle name="警告文字 2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56480</xdr:colOff>
      <xdr:row>1</xdr:row>
      <xdr:rowOff>3843</xdr:rowOff>
    </xdr:from>
    <xdr:to>
      <xdr:col>3</xdr:col>
      <xdr:colOff>519520</xdr:colOff>
      <xdr:row>1</xdr:row>
      <xdr:rowOff>770504</xdr:rowOff>
    </xdr:to>
    <xdr:pic>
      <xdr:nvPicPr>
        <xdr:cNvPr id="2" name="圖片 1" descr="圖片1.jp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80" y="666783"/>
          <a:ext cx="630680" cy="766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196215</xdr:colOff>
      <xdr:row>0</xdr:row>
      <xdr:rowOff>213360</xdr:rowOff>
    </xdr:from>
    <xdr:ext cx="3844258" cy="759182"/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1476375" y="213360"/>
          <a:ext cx="3844258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3</xdr:col>
      <xdr:colOff>681355</xdr:colOff>
      <xdr:row>1</xdr:row>
      <xdr:rowOff>342265</xdr:rowOff>
    </xdr:from>
    <xdr:ext cx="5353686" cy="492443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1229995" y="1005205"/>
          <a:ext cx="5353686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107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12</a:t>
          </a:r>
          <a:r>
            <a:rPr lang="zh-TW" altLang="en-US" sz="2400" baseline="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zh-TW" altLang="en-US" sz="2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月  午餐菜單</a:t>
          </a:r>
          <a:endParaRPr lang="en-US" altLang="zh-TW" sz="2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7</xdr:col>
      <xdr:colOff>166045</xdr:colOff>
      <xdr:row>38</xdr:row>
      <xdr:rowOff>161788</xdr:rowOff>
    </xdr:from>
    <xdr:ext cx="1558119" cy="267381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4631365" y="8840968"/>
          <a:ext cx="1558119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4</xdr:col>
      <xdr:colOff>1100098</xdr:colOff>
      <xdr:row>38</xdr:row>
      <xdr:rowOff>169719</xdr:rowOff>
    </xdr:from>
    <xdr:ext cx="2267942" cy="267381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2380258" y="8848899"/>
          <a:ext cx="226794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39"/>
  <sheetViews>
    <sheetView tabSelected="1" topLeftCell="A4" zoomScaleNormal="100" workbookViewId="0">
      <selection activeCell="S18" sqref="S18"/>
    </sheetView>
  </sheetViews>
  <sheetFormatPr defaultColWidth="9" defaultRowHeight="22.2"/>
  <cols>
    <col min="1" max="1" width="2.33203125" style="1" customWidth="1"/>
    <col min="2" max="2" width="3.21875" style="1" customWidth="1"/>
    <col min="3" max="3" width="2.44140625" style="1" customWidth="1"/>
    <col min="4" max="4" width="10.6640625" style="1" customWidth="1"/>
    <col min="5" max="5" width="16.33203125" style="1" customWidth="1"/>
    <col min="6" max="6" width="15.33203125" style="1" customWidth="1"/>
    <col min="7" max="7" width="14.77734375" style="1" customWidth="1"/>
    <col min="8" max="8" width="4" style="1" customWidth="1"/>
    <col min="9" max="9" width="12.109375" style="1" customWidth="1"/>
    <col min="10" max="14" width="2.21875" style="1" customWidth="1"/>
    <col min="15" max="15" width="2.88671875" style="1" customWidth="1"/>
    <col min="16" max="16" width="2.21875" style="1" customWidth="1"/>
    <col min="17" max="17" width="3" style="1" customWidth="1"/>
    <col min="18" max="16384" width="9" style="1"/>
  </cols>
  <sheetData>
    <row r="1" spans="2:16" ht="52.2" customHeight="1"/>
    <row r="2" spans="2:16" ht="72.75" customHeight="1" thickBot="1"/>
    <row r="3" spans="2:16" ht="35.2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6" ht="20.100000000000001" customHeight="1">
      <c r="B4" s="13">
        <v>43437</v>
      </c>
      <c r="C4" s="14" t="s">
        <v>14</v>
      </c>
      <c r="D4" s="15" t="s">
        <v>15</v>
      </c>
      <c r="E4" s="16" t="s">
        <v>16</v>
      </c>
      <c r="F4" s="16" t="s">
        <v>17</v>
      </c>
      <c r="G4" s="17" t="s">
        <v>18</v>
      </c>
      <c r="H4" s="18" t="s">
        <v>19</v>
      </c>
      <c r="I4" s="19" t="s">
        <v>20</v>
      </c>
      <c r="J4" s="20">
        <v>5.4</v>
      </c>
      <c r="K4" s="20">
        <v>2.4</v>
      </c>
      <c r="L4" s="21">
        <v>2.6</v>
      </c>
      <c r="M4" s="21">
        <v>2.5</v>
      </c>
      <c r="N4" s="22"/>
      <c r="O4" s="23">
        <f>J4*70+K4*75+L4*25+M4*45</f>
        <v>735.5</v>
      </c>
      <c r="P4" s="24" t="s">
        <v>21</v>
      </c>
    </row>
    <row r="5" spans="2:16" ht="10.050000000000001" customHeight="1">
      <c r="B5" s="25"/>
      <c r="C5" s="26"/>
      <c r="D5" s="27" t="s">
        <v>22</v>
      </c>
      <c r="E5" s="28" t="s">
        <v>23</v>
      </c>
      <c r="F5" s="28" t="s">
        <v>24</v>
      </c>
      <c r="G5" s="29" t="s">
        <v>25</v>
      </c>
      <c r="H5" s="30"/>
      <c r="I5" s="29" t="s">
        <v>26</v>
      </c>
      <c r="J5" s="31"/>
      <c r="K5" s="31"/>
      <c r="L5" s="32"/>
      <c r="M5" s="32"/>
      <c r="N5" s="33"/>
      <c r="O5" s="34"/>
      <c r="P5" s="35"/>
    </row>
    <row r="6" spans="2:16" ht="21" customHeight="1">
      <c r="B6" s="36">
        <v>43438</v>
      </c>
      <c r="C6" s="37" t="s">
        <v>27</v>
      </c>
      <c r="D6" s="38" t="s">
        <v>28</v>
      </c>
      <c r="E6" s="39" t="s">
        <v>29</v>
      </c>
      <c r="F6" s="40" t="s">
        <v>30</v>
      </c>
      <c r="G6" s="40" t="s">
        <v>31</v>
      </c>
      <c r="H6" s="41" t="s">
        <v>32</v>
      </c>
      <c r="I6" s="42" t="s">
        <v>33</v>
      </c>
      <c r="J6" s="43">
        <v>5.4</v>
      </c>
      <c r="K6" s="43">
        <v>2.2000000000000002</v>
      </c>
      <c r="L6" s="44">
        <v>2.4</v>
      </c>
      <c r="M6" s="44">
        <v>3</v>
      </c>
      <c r="N6" s="45"/>
      <c r="O6" s="46">
        <f>J6*70+K6*75+L6*25+M6*45</f>
        <v>738</v>
      </c>
      <c r="P6" s="47" t="s">
        <v>34</v>
      </c>
    </row>
    <row r="7" spans="2:16" ht="10.050000000000001" customHeight="1">
      <c r="B7" s="25"/>
      <c r="C7" s="26"/>
      <c r="D7" s="48"/>
      <c r="E7" s="49" t="s">
        <v>35</v>
      </c>
      <c r="F7" s="49" t="s">
        <v>36</v>
      </c>
      <c r="G7" s="49" t="s">
        <v>37</v>
      </c>
      <c r="H7" s="50"/>
      <c r="I7" s="51" t="s">
        <v>38</v>
      </c>
      <c r="J7" s="52"/>
      <c r="K7" s="52"/>
      <c r="L7" s="53"/>
      <c r="M7" s="53"/>
      <c r="N7" s="54"/>
      <c r="O7" s="55"/>
      <c r="P7" s="35"/>
    </row>
    <row r="8" spans="2:16" ht="20.100000000000001" customHeight="1">
      <c r="B8" s="56">
        <v>43440</v>
      </c>
      <c r="C8" s="57" t="s">
        <v>39</v>
      </c>
      <c r="D8" s="58" t="s">
        <v>40</v>
      </c>
      <c r="E8" s="59" t="s">
        <v>41</v>
      </c>
      <c r="F8" s="60" t="s">
        <v>42</v>
      </c>
      <c r="G8" s="16" t="s">
        <v>43</v>
      </c>
      <c r="H8" s="61" t="s">
        <v>44</v>
      </c>
      <c r="I8" s="62" t="s">
        <v>45</v>
      </c>
      <c r="J8" s="63">
        <v>5.4</v>
      </c>
      <c r="K8" s="63">
        <v>2.4</v>
      </c>
      <c r="L8" s="64">
        <v>2</v>
      </c>
      <c r="M8" s="64">
        <v>2.5</v>
      </c>
      <c r="N8" s="65"/>
      <c r="O8" s="66">
        <f>J8*70+K8*75+L8*25+M8*45</f>
        <v>720.5</v>
      </c>
      <c r="P8" s="67" t="s">
        <v>21</v>
      </c>
    </row>
    <row r="9" spans="2:16" ht="10.050000000000001" customHeight="1">
      <c r="B9" s="25"/>
      <c r="C9" s="68"/>
      <c r="D9" s="69"/>
      <c r="E9" s="49" t="s">
        <v>46</v>
      </c>
      <c r="F9" s="49" t="s">
        <v>47</v>
      </c>
      <c r="G9" s="69" t="s">
        <v>48</v>
      </c>
      <c r="H9" s="70"/>
      <c r="I9" s="71" t="s">
        <v>49</v>
      </c>
      <c r="J9" s="31"/>
      <c r="K9" s="31"/>
      <c r="L9" s="32"/>
      <c r="M9" s="32"/>
      <c r="N9" s="33"/>
      <c r="O9" s="55"/>
      <c r="P9" s="35"/>
    </row>
    <row r="10" spans="2:16" ht="20.100000000000001" customHeight="1">
      <c r="B10" s="36">
        <v>43441</v>
      </c>
      <c r="C10" s="37" t="s">
        <v>50</v>
      </c>
      <c r="D10" s="72" t="s">
        <v>15</v>
      </c>
      <c r="E10" s="73" t="s">
        <v>51</v>
      </c>
      <c r="F10" s="74" t="s">
        <v>52</v>
      </c>
      <c r="G10" s="16" t="s">
        <v>53</v>
      </c>
      <c r="H10" s="75" t="s">
        <v>44</v>
      </c>
      <c r="I10" s="76" t="s">
        <v>54</v>
      </c>
      <c r="J10" s="63">
        <v>5</v>
      </c>
      <c r="K10" s="63">
        <v>2.4</v>
      </c>
      <c r="L10" s="64">
        <v>2.2000000000000002</v>
      </c>
      <c r="M10" s="64">
        <v>2.5</v>
      </c>
      <c r="N10" s="65"/>
      <c r="O10" s="66">
        <f>J10*70+K10*75+L10*25+M10*45</f>
        <v>697.5</v>
      </c>
      <c r="P10" s="67" t="s">
        <v>34</v>
      </c>
    </row>
    <row r="11" spans="2:16" ht="10.050000000000001" customHeight="1" thickBot="1">
      <c r="B11" s="77"/>
      <c r="C11" s="78"/>
      <c r="D11" s="79"/>
      <c r="E11" s="80" t="s">
        <v>55</v>
      </c>
      <c r="F11" s="81" t="s">
        <v>56</v>
      </c>
      <c r="G11" s="82" t="s">
        <v>57</v>
      </c>
      <c r="H11" s="83"/>
      <c r="I11" s="84" t="s">
        <v>58</v>
      </c>
      <c r="J11" s="85"/>
      <c r="K11" s="85"/>
      <c r="L11" s="86"/>
      <c r="M11" s="86"/>
      <c r="N11" s="33"/>
      <c r="O11" s="55"/>
      <c r="P11" s="87"/>
    </row>
    <row r="12" spans="2:16" ht="20.100000000000001" customHeight="1" thickTop="1">
      <c r="B12" s="88">
        <v>43444</v>
      </c>
      <c r="C12" s="26" t="s">
        <v>59</v>
      </c>
      <c r="D12" s="89" t="s">
        <v>60</v>
      </c>
      <c r="E12" s="90" t="s">
        <v>61</v>
      </c>
      <c r="F12" s="91" t="s">
        <v>62</v>
      </c>
      <c r="G12" s="91" t="s">
        <v>63</v>
      </c>
      <c r="H12" s="92" t="s">
        <v>19</v>
      </c>
      <c r="I12" s="93" t="s">
        <v>64</v>
      </c>
      <c r="J12" s="31">
        <v>5</v>
      </c>
      <c r="K12" s="31">
        <v>2.6</v>
      </c>
      <c r="L12" s="32">
        <v>2.4</v>
      </c>
      <c r="M12" s="32">
        <v>2.5</v>
      </c>
      <c r="N12" s="94"/>
      <c r="O12" s="95">
        <f t="shared" ref="O12" si="0">J12*70+K12*75+L12*25+M12*45</f>
        <v>717.5</v>
      </c>
      <c r="P12" s="35" t="s">
        <v>21</v>
      </c>
    </row>
    <row r="13" spans="2:16" ht="10.050000000000001" customHeight="1">
      <c r="B13" s="88"/>
      <c r="C13" s="26"/>
      <c r="D13" s="27" t="s">
        <v>22</v>
      </c>
      <c r="E13" s="49" t="s">
        <v>65</v>
      </c>
      <c r="F13" s="69" t="s">
        <v>66</v>
      </c>
      <c r="G13" s="69" t="s">
        <v>67</v>
      </c>
      <c r="H13" s="70"/>
      <c r="I13" s="96" t="s">
        <v>68</v>
      </c>
      <c r="J13" s="31"/>
      <c r="K13" s="31"/>
      <c r="L13" s="32"/>
      <c r="M13" s="32"/>
      <c r="N13" s="97"/>
      <c r="O13" s="98"/>
      <c r="P13" s="35"/>
    </row>
    <row r="14" spans="2:16" ht="20.100000000000001" customHeight="1">
      <c r="B14" s="56">
        <v>43445</v>
      </c>
      <c r="C14" s="37" t="s">
        <v>27</v>
      </c>
      <c r="D14" s="99" t="s">
        <v>69</v>
      </c>
      <c r="E14" s="100" t="s">
        <v>70</v>
      </c>
      <c r="F14" s="100" t="s">
        <v>71</v>
      </c>
      <c r="G14" s="101" t="s">
        <v>72</v>
      </c>
      <c r="H14" s="75" t="s">
        <v>44</v>
      </c>
      <c r="I14" s="101" t="s">
        <v>73</v>
      </c>
      <c r="J14" s="63">
        <v>5.4</v>
      </c>
      <c r="K14" s="63">
        <v>2.2000000000000002</v>
      </c>
      <c r="L14" s="64">
        <v>2.6</v>
      </c>
      <c r="M14" s="64">
        <v>2.5</v>
      </c>
      <c r="N14" s="45"/>
      <c r="O14" s="102">
        <f t="shared" ref="O14" si="1">J14*70+K14*75+L14*25+M14*45</f>
        <v>720.5</v>
      </c>
      <c r="P14" s="47" t="s">
        <v>34</v>
      </c>
    </row>
    <row r="15" spans="2:16" ht="10.050000000000001" customHeight="1">
      <c r="B15" s="25"/>
      <c r="C15" s="26"/>
      <c r="D15" s="103"/>
      <c r="E15" s="49" t="s">
        <v>74</v>
      </c>
      <c r="F15" s="49" t="s">
        <v>75</v>
      </c>
      <c r="G15" s="69" t="s">
        <v>76</v>
      </c>
      <c r="H15" s="70"/>
      <c r="I15" s="104" t="s">
        <v>77</v>
      </c>
      <c r="J15" s="31"/>
      <c r="K15" s="31"/>
      <c r="L15" s="32"/>
      <c r="M15" s="32"/>
      <c r="N15" s="54"/>
      <c r="O15" s="34"/>
      <c r="P15" s="35"/>
    </row>
    <row r="16" spans="2:16" ht="20.100000000000001" customHeight="1">
      <c r="B16" s="36">
        <v>43447</v>
      </c>
      <c r="C16" s="37" t="s">
        <v>78</v>
      </c>
      <c r="D16" s="105" t="s">
        <v>79</v>
      </c>
      <c r="E16" s="105" t="s">
        <v>80</v>
      </c>
      <c r="F16" s="105" t="s">
        <v>81</v>
      </c>
      <c r="G16" s="105" t="s">
        <v>82</v>
      </c>
      <c r="H16" s="106" t="s">
        <v>44</v>
      </c>
      <c r="I16" s="107" t="s">
        <v>83</v>
      </c>
      <c r="J16" s="108">
        <v>5.4</v>
      </c>
      <c r="K16" s="63">
        <v>2.8</v>
      </c>
      <c r="L16" s="64">
        <v>2.6</v>
      </c>
      <c r="M16" s="64">
        <v>2.5</v>
      </c>
      <c r="N16" s="65"/>
      <c r="O16" s="109">
        <f t="shared" ref="O16" si="2">J16*70+K16*75+L16*25+M16*45</f>
        <v>765.5</v>
      </c>
      <c r="P16" s="67" t="s">
        <v>34</v>
      </c>
    </row>
    <row r="17" spans="2:17" ht="10.050000000000001" customHeight="1">
      <c r="B17" s="110"/>
      <c r="C17" s="68"/>
      <c r="D17" s="29"/>
      <c r="E17" s="29" t="s">
        <v>84</v>
      </c>
      <c r="F17" s="111" t="s">
        <v>85</v>
      </c>
      <c r="G17" s="29" t="s">
        <v>86</v>
      </c>
      <c r="H17" s="30"/>
      <c r="I17" s="112" t="s">
        <v>87</v>
      </c>
      <c r="J17" s="113"/>
      <c r="K17" s="113"/>
      <c r="L17" s="114"/>
      <c r="M17" s="114"/>
      <c r="N17" s="115"/>
      <c r="O17" s="116"/>
      <c r="P17" s="117"/>
    </row>
    <row r="18" spans="2:17" ht="20.100000000000001" customHeight="1">
      <c r="B18" s="56">
        <v>43448</v>
      </c>
      <c r="C18" s="37" t="s">
        <v>88</v>
      </c>
      <c r="D18" s="118" t="s">
        <v>89</v>
      </c>
      <c r="E18" s="119" t="s">
        <v>90</v>
      </c>
      <c r="F18" s="100" t="s">
        <v>91</v>
      </c>
      <c r="G18" s="100" t="s">
        <v>92</v>
      </c>
      <c r="H18" s="120" t="s">
        <v>44</v>
      </c>
      <c r="I18" s="121" t="s">
        <v>93</v>
      </c>
      <c r="J18" s="63">
        <v>5.2</v>
      </c>
      <c r="K18" s="63">
        <v>2.6</v>
      </c>
      <c r="L18" s="64">
        <v>2.2000000000000002</v>
      </c>
      <c r="M18" s="64">
        <v>2.5</v>
      </c>
      <c r="N18" s="33"/>
      <c r="O18" s="34">
        <f t="shared" ref="O18" si="3">J18*70+K18*75+L18*25+M18*45</f>
        <v>726.5</v>
      </c>
      <c r="P18" s="35" t="s">
        <v>34</v>
      </c>
    </row>
    <row r="19" spans="2:17" ht="10.050000000000001" customHeight="1" thickBot="1">
      <c r="B19" s="77"/>
      <c r="C19" s="78"/>
      <c r="D19" s="81"/>
      <c r="E19" s="81" t="s">
        <v>94</v>
      </c>
      <c r="F19" s="80" t="s">
        <v>95</v>
      </c>
      <c r="G19" s="81" t="s">
        <v>96</v>
      </c>
      <c r="H19" s="122"/>
      <c r="I19" s="81" t="s">
        <v>97</v>
      </c>
      <c r="J19" s="85"/>
      <c r="K19" s="85"/>
      <c r="L19" s="86"/>
      <c r="M19" s="86"/>
      <c r="N19" s="123"/>
      <c r="O19" s="124"/>
      <c r="P19" s="87"/>
    </row>
    <row r="20" spans="2:17" ht="20.100000000000001" customHeight="1" thickTop="1">
      <c r="B20" s="25">
        <v>43451</v>
      </c>
      <c r="C20" s="125" t="s">
        <v>59</v>
      </c>
      <c r="D20" s="126" t="s">
        <v>60</v>
      </c>
      <c r="E20" s="90" t="s">
        <v>98</v>
      </c>
      <c r="F20" s="90" t="s">
        <v>99</v>
      </c>
      <c r="G20" s="127" t="s">
        <v>100</v>
      </c>
      <c r="H20" s="128" t="s">
        <v>19</v>
      </c>
      <c r="I20" s="129" t="s">
        <v>101</v>
      </c>
      <c r="J20" s="31">
        <v>5.2</v>
      </c>
      <c r="K20" s="31">
        <v>2.4</v>
      </c>
      <c r="L20" s="32">
        <v>2.2000000000000002</v>
      </c>
      <c r="M20" s="32">
        <v>2.5</v>
      </c>
      <c r="N20" s="33"/>
      <c r="O20" s="34">
        <f t="shared" ref="O20" si="4">J20*70+K20*75+L20*25+M20*45</f>
        <v>711.5</v>
      </c>
      <c r="P20" s="35" t="s">
        <v>34</v>
      </c>
    </row>
    <row r="21" spans="2:17" ht="10.050000000000001" customHeight="1">
      <c r="B21" s="25"/>
      <c r="C21" s="130"/>
      <c r="D21" s="27" t="s">
        <v>102</v>
      </c>
      <c r="E21" s="49" t="s">
        <v>103</v>
      </c>
      <c r="F21" s="49" t="s">
        <v>104</v>
      </c>
      <c r="G21" s="29" t="s">
        <v>105</v>
      </c>
      <c r="H21" s="30"/>
      <c r="I21" s="29" t="s">
        <v>106</v>
      </c>
      <c r="J21" s="113"/>
      <c r="K21" s="113"/>
      <c r="L21" s="114"/>
      <c r="M21" s="114"/>
      <c r="N21" s="33"/>
      <c r="O21" s="34"/>
      <c r="P21" s="35"/>
    </row>
    <row r="22" spans="2:17" ht="20.100000000000001" customHeight="1">
      <c r="B22" s="56">
        <v>43452</v>
      </c>
      <c r="C22" s="37" t="s">
        <v>27</v>
      </c>
      <c r="D22" s="131" t="s">
        <v>107</v>
      </c>
      <c r="E22" s="132" t="s">
        <v>108</v>
      </c>
      <c r="F22" s="132" t="s">
        <v>109</v>
      </c>
      <c r="G22" s="132" t="s">
        <v>110</v>
      </c>
      <c r="H22" s="61" t="s">
        <v>44</v>
      </c>
      <c r="I22" s="133" t="s">
        <v>111</v>
      </c>
      <c r="J22" s="63">
        <v>5.2</v>
      </c>
      <c r="K22" s="63">
        <v>2</v>
      </c>
      <c r="L22" s="64">
        <v>2.6</v>
      </c>
      <c r="M22" s="64">
        <v>2.5</v>
      </c>
      <c r="N22" s="65"/>
      <c r="O22" s="109">
        <f t="shared" ref="O22:O24" si="5">J22*70+K22*75+L22*25+M22*45</f>
        <v>691.5</v>
      </c>
      <c r="P22" s="67" t="s">
        <v>34</v>
      </c>
    </row>
    <row r="23" spans="2:17" ht="10.050000000000001" customHeight="1">
      <c r="B23" s="134"/>
      <c r="C23" s="26"/>
      <c r="D23" s="135"/>
      <c r="E23" s="29" t="s">
        <v>112</v>
      </c>
      <c r="F23" s="29" t="s">
        <v>113</v>
      </c>
      <c r="G23" s="29" t="s">
        <v>114</v>
      </c>
      <c r="H23" s="70"/>
      <c r="I23" s="136" t="s">
        <v>115</v>
      </c>
      <c r="J23" s="31"/>
      <c r="K23" s="31"/>
      <c r="L23" s="32"/>
      <c r="M23" s="32"/>
      <c r="N23" s="33"/>
      <c r="O23" s="34"/>
      <c r="P23" s="35"/>
    </row>
    <row r="24" spans="2:17" ht="20.100000000000001" customHeight="1">
      <c r="B24" s="56">
        <v>43454</v>
      </c>
      <c r="C24" s="57" t="s">
        <v>78</v>
      </c>
      <c r="D24" s="131" t="s">
        <v>116</v>
      </c>
      <c r="E24" s="132" t="s">
        <v>117</v>
      </c>
      <c r="F24" s="132" t="s">
        <v>118</v>
      </c>
      <c r="G24" s="137" t="s">
        <v>119</v>
      </c>
      <c r="H24" s="61" t="s">
        <v>44</v>
      </c>
      <c r="I24" s="138" t="s">
        <v>120</v>
      </c>
      <c r="J24" s="63">
        <v>5.4</v>
      </c>
      <c r="K24" s="63">
        <v>2.2000000000000002</v>
      </c>
      <c r="L24" s="64">
        <v>2.4</v>
      </c>
      <c r="M24" s="64">
        <v>3</v>
      </c>
      <c r="N24" s="65"/>
      <c r="O24" s="109">
        <f t="shared" si="5"/>
        <v>738</v>
      </c>
      <c r="P24" s="67" t="s">
        <v>34</v>
      </c>
    </row>
    <row r="25" spans="2:17" ht="10.050000000000001" customHeight="1">
      <c r="B25" s="25"/>
      <c r="C25" s="68"/>
      <c r="D25" s="29"/>
      <c r="E25" s="29" t="s">
        <v>121</v>
      </c>
      <c r="F25" s="29" t="s">
        <v>122</v>
      </c>
      <c r="G25" s="51" t="s">
        <v>123</v>
      </c>
      <c r="H25" s="70"/>
      <c r="I25" s="139" t="s">
        <v>124</v>
      </c>
      <c r="J25" s="31"/>
      <c r="K25" s="31"/>
      <c r="L25" s="32"/>
      <c r="M25" s="32"/>
      <c r="N25" s="115"/>
      <c r="O25" s="116"/>
      <c r="P25" s="117"/>
    </row>
    <row r="26" spans="2:17" ht="20.100000000000001" customHeight="1">
      <c r="B26" s="56">
        <v>43455</v>
      </c>
      <c r="C26" s="37" t="s">
        <v>125</v>
      </c>
      <c r="D26" s="118" t="s">
        <v>126</v>
      </c>
      <c r="E26" s="105" t="s">
        <v>127</v>
      </c>
      <c r="F26" s="132" t="s">
        <v>128</v>
      </c>
      <c r="G26" s="132" t="s">
        <v>129</v>
      </c>
      <c r="H26" s="106" t="s">
        <v>32</v>
      </c>
      <c r="I26" s="140" t="s">
        <v>130</v>
      </c>
      <c r="J26" s="63">
        <v>5</v>
      </c>
      <c r="K26" s="63">
        <v>2.2000000000000002</v>
      </c>
      <c r="L26" s="64">
        <v>2</v>
      </c>
      <c r="M26" s="64">
        <v>2.5</v>
      </c>
      <c r="N26" s="65"/>
      <c r="O26" s="109">
        <f t="shared" ref="O26" si="6">J26*70+K26*75+L26*25+M26*45</f>
        <v>677.5</v>
      </c>
      <c r="P26" s="67" t="s">
        <v>131</v>
      </c>
    </row>
    <row r="27" spans="2:17" ht="10.050000000000001" customHeight="1" thickBot="1">
      <c r="B27" s="77"/>
      <c r="C27" s="78"/>
      <c r="D27" s="141"/>
      <c r="E27" s="29" t="s">
        <v>132</v>
      </c>
      <c r="F27" s="29" t="s">
        <v>133</v>
      </c>
      <c r="G27" s="29" t="s">
        <v>134</v>
      </c>
      <c r="H27" s="30"/>
      <c r="I27" s="142" t="s">
        <v>135</v>
      </c>
      <c r="J27" s="31"/>
      <c r="K27" s="31"/>
      <c r="L27" s="32"/>
      <c r="M27" s="86"/>
      <c r="N27" s="123"/>
      <c r="O27" s="124"/>
      <c r="P27" s="87"/>
    </row>
    <row r="28" spans="2:17" ht="20.100000000000001" customHeight="1" thickTop="1">
      <c r="B28" s="25">
        <v>43456</v>
      </c>
      <c r="C28" s="26" t="s">
        <v>136</v>
      </c>
      <c r="D28" s="143" t="s">
        <v>137</v>
      </c>
      <c r="E28" s="144" t="s">
        <v>138</v>
      </c>
      <c r="F28" s="144" t="s">
        <v>139</v>
      </c>
      <c r="G28" s="144" t="s">
        <v>140</v>
      </c>
      <c r="H28" s="145" t="s">
        <v>141</v>
      </c>
      <c r="I28" s="146" t="s">
        <v>142</v>
      </c>
      <c r="J28" s="147">
        <v>5</v>
      </c>
      <c r="K28" s="147">
        <v>2.8</v>
      </c>
      <c r="L28" s="148">
        <v>2</v>
      </c>
      <c r="M28" s="148">
        <v>2.5</v>
      </c>
      <c r="N28" s="94"/>
      <c r="O28" s="95">
        <f t="shared" ref="O28" si="7">J28*70+K28*75+L28*25+M28*45</f>
        <v>722.5</v>
      </c>
      <c r="P28" s="149" t="s">
        <v>34</v>
      </c>
      <c r="Q28" s="150"/>
    </row>
    <row r="29" spans="2:17" ht="10.050000000000001" customHeight="1" thickBot="1">
      <c r="B29" s="25"/>
      <c r="C29" s="26"/>
      <c r="D29" s="81"/>
      <c r="E29" s="81" t="s">
        <v>143</v>
      </c>
      <c r="F29" s="81" t="s">
        <v>144</v>
      </c>
      <c r="G29" s="81" t="s">
        <v>145</v>
      </c>
      <c r="H29" s="122"/>
      <c r="I29" s="81" t="s">
        <v>146</v>
      </c>
      <c r="J29" s="85"/>
      <c r="K29" s="85"/>
      <c r="L29" s="86"/>
      <c r="M29" s="86"/>
      <c r="N29" s="123"/>
      <c r="O29" s="124"/>
      <c r="P29" s="87"/>
      <c r="Q29" s="151"/>
    </row>
    <row r="30" spans="2:17" ht="20.100000000000001" customHeight="1" thickTop="1">
      <c r="B30" s="152">
        <v>43458</v>
      </c>
      <c r="C30" s="153" t="s">
        <v>59</v>
      </c>
      <c r="D30" s="143" t="s">
        <v>60</v>
      </c>
      <c r="E30" s="144" t="s">
        <v>147</v>
      </c>
      <c r="F30" s="144" t="s">
        <v>148</v>
      </c>
      <c r="G30" s="144" t="s">
        <v>149</v>
      </c>
      <c r="H30" s="145" t="s">
        <v>19</v>
      </c>
      <c r="I30" s="154" t="s">
        <v>150</v>
      </c>
      <c r="J30" s="31">
        <v>5</v>
      </c>
      <c r="K30" s="31">
        <v>2.2000000000000002</v>
      </c>
      <c r="L30" s="32">
        <v>2.6</v>
      </c>
      <c r="M30" s="32">
        <v>2.5</v>
      </c>
      <c r="N30" s="33"/>
      <c r="O30" s="34">
        <f t="shared" ref="O30" si="8">J30*70+K30*75+L30*25+M30*45</f>
        <v>692.5</v>
      </c>
      <c r="P30" s="35" t="s">
        <v>34</v>
      </c>
    </row>
    <row r="31" spans="2:17" ht="10.050000000000001" customHeight="1">
      <c r="B31" s="155"/>
      <c r="C31" s="156"/>
      <c r="D31" s="27" t="s">
        <v>102</v>
      </c>
      <c r="E31" s="29" t="s">
        <v>151</v>
      </c>
      <c r="F31" s="29" t="s">
        <v>152</v>
      </c>
      <c r="G31" s="29" t="s">
        <v>153</v>
      </c>
      <c r="H31" s="30"/>
      <c r="I31" s="112" t="s">
        <v>154</v>
      </c>
      <c r="J31" s="31"/>
      <c r="K31" s="31"/>
      <c r="L31" s="32"/>
      <c r="M31" s="32"/>
      <c r="N31" s="33"/>
      <c r="O31" s="34"/>
      <c r="P31" s="35"/>
    </row>
    <row r="32" spans="2:17" ht="20.100000000000001" customHeight="1">
      <c r="B32" s="36">
        <v>43459</v>
      </c>
      <c r="C32" s="37" t="s">
        <v>27</v>
      </c>
      <c r="D32" s="157" t="s">
        <v>155</v>
      </c>
      <c r="E32" s="105" t="s">
        <v>156</v>
      </c>
      <c r="F32" s="105" t="s">
        <v>157</v>
      </c>
      <c r="G32" s="105" t="s">
        <v>158</v>
      </c>
      <c r="H32" s="158" t="s">
        <v>44</v>
      </c>
      <c r="I32" s="159" t="s">
        <v>159</v>
      </c>
      <c r="J32" s="63">
        <v>5.2</v>
      </c>
      <c r="K32" s="63">
        <v>2.2000000000000002</v>
      </c>
      <c r="L32" s="64">
        <v>2.6</v>
      </c>
      <c r="M32" s="64">
        <v>2.5</v>
      </c>
      <c r="N32" s="65"/>
      <c r="O32" s="109">
        <f t="shared" ref="O32" si="9">J32*70+K32*75+L32*25+M32*45</f>
        <v>706.5</v>
      </c>
      <c r="P32" s="67" t="s">
        <v>34</v>
      </c>
    </row>
    <row r="33" spans="2:17" ht="10.050000000000001" customHeight="1">
      <c r="B33" s="25"/>
      <c r="C33" s="26"/>
      <c r="D33" s="160"/>
      <c r="E33" s="29" t="s">
        <v>160</v>
      </c>
      <c r="F33" s="29" t="s">
        <v>161</v>
      </c>
      <c r="G33" s="29" t="s">
        <v>162</v>
      </c>
      <c r="H33" s="161"/>
      <c r="I33" s="96" t="s">
        <v>163</v>
      </c>
      <c r="J33" s="113"/>
      <c r="K33" s="113"/>
      <c r="L33" s="114"/>
      <c r="M33" s="114"/>
      <c r="N33" s="115"/>
      <c r="O33" s="116"/>
      <c r="P33" s="117"/>
    </row>
    <row r="34" spans="2:17" ht="20.100000000000001" customHeight="1">
      <c r="B34" s="162">
        <v>43461</v>
      </c>
      <c r="C34" s="163" t="s">
        <v>78</v>
      </c>
      <c r="D34" s="131" t="s">
        <v>164</v>
      </c>
      <c r="E34" s="132" t="s">
        <v>165</v>
      </c>
      <c r="F34" s="132" t="s">
        <v>166</v>
      </c>
      <c r="G34" s="132" t="s">
        <v>167</v>
      </c>
      <c r="H34" s="61" t="s">
        <v>44</v>
      </c>
      <c r="I34" s="164" t="s">
        <v>168</v>
      </c>
      <c r="J34" s="63">
        <v>5.4</v>
      </c>
      <c r="K34" s="63">
        <v>2.4</v>
      </c>
      <c r="L34" s="64">
        <v>2.4</v>
      </c>
      <c r="M34" s="64">
        <v>3</v>
      </c>
      <c r="N34" s="33">
        <v>1</v>
      </c>
      <c r="O34" s="34">
        <f t="shared" ref="O34" si="10">J34*70+K34*75+L34*25+M34*45</f>
        <v>753</v>
      </c>
      <c r="P34" s="35" t="s">
        <v>34</v>
      </c>
    </row>
    <row r="35" spans="2:17" ht="10.050000000000001" customHeight="1">
      <c r="B35" s="165"/>
      <c r="C35" s="68"/>
      <c r="D35" s="166"/>
      <c r="E35" s="29" t="s">
        <v>169</v>
      </c>
      <c r="F35" s="29" t="s">
        <v>170</v>
      </c>
      <c r="G35" s="29" t="s">
        <v>171</v>
      </c>
      <c r="H35" s="167"/>
      <c r="I35" s="168" t="s">
        <v>172</v>
      </c>
      <c r="J35" s="113"/>
      <c r="K35" s="113"/>
      <c r="L35" s="114"/>
      <c r="M35" s="32"/>
      <c r="N35" s="33"/>
      <c r="O35" s="34"/>
      <c r="P35" s="35"/>
    </row>
    <row r="36" spans="2:17" ht="20.100000000000001" customHeight="1">
      <c r="B36" s="162">
        <v>43462</v>
      </c>
      <c r="C36" s="163" t="s">
        <v>88</v>
      </c>
      <c r="D36" s="131" t="s">
        <v>89</v>
      </c>
      <c r="E36" s="132" t="s">
        <v>173</v>
      </c>
      <c r="F36" s="132" t="s">
        <v>174</v>
      </c>
      <c r="G36" s="132" t="s">
        <v>175</v>
      </c>
      <c r="H36" s="61" t="s">
        <v>44</v>
      </c>
      <c r="I36" s="169" t="s">
        <v>176</v>
      </c>
      <c r="J36" s="63">
        <v>5.4</v>
      </c>
      <c r="K36" s="63">
        <v>2.2000000000000002</v>
      </c>
      <c r="L36" s="64">
        <v>2.4</v>
      </c>
      <c r="M36" s="64">
        <v>2.5</v>
      </c>
      <c r="N36" s="170"/>
      <c r="O36" s="102">
        <f t="shared" ref="O36" si="11">J36*70+K36*75+L36*25+M36*45</f>
        <v>715.5</v>
      </c>
      <c r="P36" s="47" t="s">
        <v>34</v>
      </c>
      <c r="Q36" s="150"/>
    </row>
    <row r="37" spans="2:17" ht="10.050000000000001" customHeight="1" thickBot="1">
      <c r="B37" s="171"/>
      <c r="C37" s="172"/>
      <c r="D37" s="173"/>
      <c r="E37" s="174" t="s">
        <v>177</v>
      </c>
      <c r="F37" s="174" t="s">
        <v>178</v>
      </c>
      <c r="G37" s="174" t="s">
        <v>179</v>
      </c>
      <c r="H37" s="175"/>
      <c r="I37" s="176" t="s">
        <v>180</v>
      </c>
      <c r="J37" s="177"/>
      <c r="K37" s="177"/>
      <c r="L37" s="178"/>
      <c r="M37" s="178"/>
      <c r="N37" s="179"/>
      <c r="O37" s="180"/>
      <c r="P37" s="181"/>
      <c r="Q37" s="151"/>
    </row>
    <row r="38" spans="2:17" ht="22.8" customHeight="1">
      <c r="C38" s="182" t="s">
        <v>181</v>
      </c>
    </row>
    <row r="39" spans="2:17">
      <c r="C39" s="182" t="s">
        <v>182</v>
      </c>
    </row>
  </sheetData>
  <mergeCells count="174">
    <mergeCell ref="L36:L37"/>
    <mergeCell ref="M36:M37"/>
    <mergeCell ref="N36:N37"/>
    <mergeCell ref="O36:O37"/>
    <mergeCell ref="P36:P37"/>
    <mergeCell ref="Q36:Q37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M30:M31"/>
    <mergeCell ref="N30:N31"/>
    <mergeCell ref="O30:O31"/>
    <mergeCell ref="P30:P31"/>
    <mergeCell ref="B32:B33"/>
    <mergeCell ref="C32:C33"/>
    <mergeCell ref="D32:D33"/>
    <mergeCell ref="H32:H33"/>
    <mergeCell ref="J32:J33"/>
    <mergeCell ref="K32:K33"/>
    <mergeCell ref="B30:B31"/>
    <mergeCell ref="C30:C31"/>
    <mergeCell ref="H30:H31"/>
    <mergeCell ref="J30:J31"/>
    <mergeCell ref="K30:K31"/>
    <mergeCell ref="L30:L31"/>
    <mergeCell ref="L28:L29"/>
    <mergeCell ref="M28:M29"/>
    <mergeCell ref="N28:N29"/>
    <mergeCell ref="O28:O29"/>
    <mergeCell ref="P28:P29"/>
    <mergeCell ref="Q28:Q29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6:L7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</mergeCells>
  <phoneticPr fontId="3" type="noConversion"/>
  <pageMargins left="0" right="0" top="0" bottom="0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文山107.12</vt:lpstr>
      <vt:lpstr>文山107.12!Print_Area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LIYAO</dc:creator>
  <cp:lastModifiedBy>LIYAO</cp:lastModifiedBy>
  <dcterms:created xsi:type="dcterms:W3CDTF">2018-11-26T08:25:04Z</dcterms:created>
  <dcterms:modified xsi:type="dcterms:W3CDTF">2018-11-26T08:25:30Z</dcterms:modified>
</cp:coreProperties>
</file>