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營養午餐\107學年度第1學期午餐工作\菜單\10801-02\"/>
    </mc:Choice>
  </mc:AlternateContent>
  <bookViews>
    <workbookView xWindow="0" yWindow="0" windowWidth="23040" windowHeight="8700"/>
  </bookViews>
  <sheets>
    <sheet name="文山108.1.2 (2)" sheetId="84" r:id="rId1"/>
    <sheet name="工作表1" sheetId="36" r:id="rId2"/>
  </sheets>
  <definedNames>
    <definedName name="_xlnm.Print_Area" localSheetId="0">'文山108.1.2 (2)'!$A$1:$Q$49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45" i="84" l="1"/>
  <c r="O43" i="84"/>
  <c r="O41" i="84"/>
  <c r="O39" i="84"/>
  <c r="O37" i="84"/>
  <c r="O35" i="84"/>
  <c r="O33" i="84"/>
  <c r="O31" i="84"/>
  <c r="O29" i="84"/>
  <c r="O27" i="84"/>
  <c r="O25" i="84"/>
  <c r="O22" i="84"/>
  <c r="O20" i="84"/>
  <c r="O18" i="84"/>
  <c r="O16" i="84"/>
  <c r="O14" i="84"/>
  <c r="O12" i="84"/>
  <c r="O10" i="84"/>
  <c r="O8" i="84"/>
  <c r="O6" i="84"/>
  <c r="O4" i="84"/>
</calcChain>
</file>

<file path=xl/sharedStrings.xml><?xml version="1.0" encoding="utf-8"?>
<sst xmlns="http://schemas.openxmlformats.org/spreadsheetml/2006/main" count="267" uniqueCount="201">
  <si>
    <t>日期</t>
  </si>
  <si>
    <t>星期</t>
  </si>
  <si>
    <t>主食</t>
  </si>
  <si>
    <t>主菜</t>
  </si>
  <si>
    <t>副菜</t>
  </si>
  <si>
    <t>青菜</t>
  </si>
  <si>
    <t>湯品</t>
  </si>
  <si>
    <t>全穀根莖類(份)</t>
  </si>
  <si>
    <t>豆魚肉蛋類(份)</t>
  </si>
  <si>
    <t>蔬菜類(份)</t>
  </si>
  <si>
    <t>油脂類(份)</t>
  </si>
  <si>
    <t>水果類(份)</t>
  </si>
  <si>
    <t>熱量(大卡)</t>
  </si>
  <si>
    <r>
      <t xml:space="preserve">***全面使用非基改黃豆製品及玉米    </t>
    </r>
    <r>
      <rPr>
        <b/>
        <sz val="8"/>
        <color indexed="17"/>
        <rFont val="華康中黑體"/>
        <family val="3"/>
        <charset val="136"/>
      </rPr>
      <t>***星期一提供吉園圃蔬菜,星期二、星期四、星期五供應有機蔬菜</t>
    </r>
  </si>
  <si>
    <t>四章1Q</t>
  </si>
  <si>
    <t>五</t>
    <phoneticPr fontId="22" type="noConversion"/>
  </si>
  <si>
    <t>一</t>
    <phoneticPr fontId="22" type="noConversion"/>
  </si>
  <si>
    <t>二</t>
    <phoneticPr fontId="22" type="noConversion"/>
  </si>
  <si>
    <t>四</t>
    <phoneticPr fontId="22" type="noConversion"/>
  </si>
  <si>
    <t>V</t>
    <phoneticPr fontId="22" type="noConversion"/>
  </si>
  <si>
    <t>有機蔬菜</t>
    <phoneticPr fontId="22" type="noConversion"/>
  </si>
  <si>
    <t>香Q白飯</t>
    <phoneticPr fontId="22" type="noConversion"/>
  </si>
  <si>
    <t>吉園圃蔬菜</t>
    <phoneticPr fontId="22" type="noConversion"/>
  </si>
  <si>
    <t>棒腿Q/滷</t>
    <phoneticPr fontId="22" type="noConversion"/>
  </si>
  <si>
    <t>酸菜筍片湯</t>
    <phoneticPr fontId="22" type="noConversion"/>
  </si>
  <si>
    <t>筍乾扣肉</t>
    <phoneticPr fontId="22" type="noConversion"/>
  </si>
  <si>
    <t>白菜滷</t>
    <phoneticPr fontId="22" type="noConversion"/>
  </si>
  <si>
    <t>味噌豆腐湯</t>
    <phoneticPr fontId="22" type="noConversion"/>
  </si>
  <si>
    <t>豆腐.味噌</t>
    <phoneticPr fontId="22" type="noConversion"/>
  </si>
  <si>
    <t>洋蔥炒蛋</t>
    <phoneticPr fontId="22" type="noConversion"/>
  </si>
  <si>
    <t>蕎麥飯</t>
    <phoneticPr fontId="22" type="noConversion"/>
  </si>
  <si>
    <t>雞蛋Q.洋蔥/炒</t>
    <phoneticPr fontId="22" type="noConversion"/>
  </si>
  <si>
    <t>筍片.酸菜</t>
    <phoneticPr fontId="22" type="noConversion"/>
  </si>
  <si>
    <t>雞肉Q.洋蔥/燒</t>
    <phoneticPr fontId="22" type="noConversion"/>
  </si>
  <si>
    <t>魚排/炸</t>
    <phoneticPr fontId="22" type="noConversion"/>
  </si>
  <si>
    <t>黃金魚排</t>
    <phoneticPr fontId="22" type="noConversion"/>
  </si>
  <si>
    <t>六</t>
    <phoneticPr fontId="22" type="noConversion"/>
  </si>
  <si>
    <t>玉米炒蛋</t>
    <phoneticPr fontId="22" type="noConversion"/>
  </si>
  <si>
    <t>咖哩杏鮑菇</t>
    <phoneticPr fontId="22" type="noConversion"/>
  </si>
  <si>
    <t>西芹豆干</t>
    <phoneticPr fontId="22" type="noConversion"/>
  </si>
  <si>
    <t>黃瓜湯</t>
    <phoneticPr fontId="22" type="noConversion"/>
  </si>
  <si>
    <t>香菇竹筍湯</t>
    <phoneticPr fontId="22" type="noConversion"/>
  </si>
  <si>
    <t>竹筍.香菇</t>
    <phoneticPr fontId="22" type="noConversion"/>
  </si>
  <si>
    <t>玉米粒Q.雞蛋/炒</t>
    <phoneticPr fontId="22" type="noConversion"/>
  </si>
  <si>
    <t>薑絲冬瓜湯</t>
    <phoneticPr fontId="22" type="noConversion"/>
  </si>
  <si>
    <t>紅蘿蔔炒蛋</t>
    <phoneticPr fontId="22" type="noConversion"/>
  </si>
  <si>
    <t>紅蘿蔔Q.雞蛋/炒</t>
    <phoneticPr fontId="22" type="noConversion"/>
  </si>
  <si>
    <t>魚丁Q.洋蔥/燒</t>
    <phoneticPr fontId="22" type="noConversion"/>
  </si>
  <si>
    <t>杏鮑菇Q.麵腸/燒</t>
    <phoneticPr fontId="22" type="noConversion"/>
  </si>
  <si>
    <t>燕麥飯</t>
    <phoneticPr fontId="22" type="noConversion"/>
  </si>
  <si>
    <t>海芽滑蛋</t>
    <phoneticPr fontId="22" type="noConversion"/>
  </si>
  <si>
    <t>大瓜.肉絲</t>
    <phoneticPr fontId="22" type="noConversion"/>
  </si>
  <si>
    <t>蕃茄義大利麵</t>
    <phoneticPr fontId="22" type="noConversion"/>
  </si>
  <si>
    <t>紫米飯</t>
    <phoneticPr fontId="22" type="noConversion"/>
  </si>
  <si>
    <t>蛋酥白菜</t>
    <phoneticPr fontId="22" type="noConversion"/>
  </si>
  <si>
    <t>螞蟻上樹</t>
    <phoneticPr fontId="22" type="noConversion"/>
  </si>
  <si>
    <t>珍菇四季豆</t>
    <phoneticPr fontId="22" type="noConversion"/>
  </si>
  <si>
    <t>玉米濃湯</t>
    <phoneticPr fontId="22" type="noConversion"/>
  </si>
  <si>
    <t>玉米粒.紅丁.雞蛋</t>
    <phoneticPr fontId="22" type="noConversion"/>
  </si>
  <si>
    <t>三色炒蛋</t>
    <phoneticPr fontId="22" type="noConversion"/>
  </si>
  <si>
    <t>雞蛋Q.三色丁/炒</t>
    <phoneticPr fontId="22" type="noConversion"/>
  </si>
  <si>
    <t>地瓜芋圓湯</t>
    <phoneticPr fontId="22" type="noConversion"/>
  </si>
  <si>
    <t>香菇肉燥拌飯</t>
    <phoneticPr fontId="22" type="noConversion"/>
  </si>
  <si>
    <t>紅藜米飯</t>
    <phoneticPr fontId="22" type="noConversion"/>
  </si>
  <si>
    <t>紅豆紫米湯</t>
    <phoneticPr fontId="22" type="noConversion"/>
  </si>
  <si>
    <t>紅豆.紫米</t>
    <phoneticPr fontId="22" type="noConversion"/>
  </si>
  <si>
    <t>脆炒銀芽</t>
    <phoneticPr fontId="22" type="noConversion"/>
  </si>
  <si>
    <t>醬爆干丁</t>
    <phoneticPr fontId="22" type="noConversion"/>
  </si>
  <si>
    <t>豆干丁.絞肉/燒</t>
    <phoneticPr fontId="22" type="noConversion"/>
  </si>
  <si>
    <t>肉骨茶湯</t>
    <phoneticPr fontId="22" type="noConversion"/>
  </si>
  <si>
    <t>蘿蔔.肉片.肉骨茶包</t>
    <phoneticPr fontId="22" type="noConversion"/>
  </si>
  <si>
    <t>杏鮑菇.洋芋Q.紅蘿蔔/煮</t>
    <phoneticPr fontId="22" type="noConversion"/>
  </si>
  <si>
    <t>芋香白菜滷</t>
    <phoneticPr fontId="22" type="noConversion"/>
  </si>
  <si>
    <t>大白菜Q.芋頭.紅.木/炒</t>
    <phoneticPr fontId="22" type="noConversion"/>
  </si>
  <si>
    <t>芹香小炒</t>
    <phoneticPr fontId="22" type="noConversion"/>
  </si>
  <si>
    <t>豆干片.芹菜/炒</t>
    <phoneticPr fontId="22" type="noConversion"/>
  </si>
  <si>
    <t>紫菜蛋花湯</t>
    <phoneticPr fontId="22" type="noConversion"/>
  </si>
  <si>
    <t>黑胡椒魚丁</t>
    <phoneticPr fontId="22" type="noConversion"/>
  </si>
  <si>
    <t>鮮菇高麗菜</t>
    <phoneticPr fontId="22" type="noConversion"/>
  </si>
  <si>
    <t>親子雞肉丼</t>
    <phoneticPr fontId="22" type="noConversion"/>
  </si>
  <si>
    <t>四季豆.金針菇/炒</t>
    <phoneticPr fontId="22" type="noConversion"/>
  </si>
  <si>
    <t>椰香咖哩</t>
    <phoneticPr fontId="22" type="noConversion"/>
  </si>
  <si>
    <t>洋芋Q.洋蔥.紅蘿蔔.椰奶/煮</t>
    <phoneticPr fontId="22" type="noConversion"/>
  </si>
  <si>
    <t>滷味拼盤</t>
    <phoneticPr fontId="22" type="noConversion"/>
  </si>
  <si>
    <t>海帶.1/4豆干/滷</t>
    <phoneticPr fontId="22" type="noConversion"/>
  </si>
  <si>
    <t>客家米粉湯</t>
    <phoneticPr fontId="22" type="noConversion"/>
  </si>
  <si>
    <t>米粉.蝦米.香菇絲.芹菜</t>
    <phoneticPr fontId="22" type="noConversion"/>
  </si>
  <si>
    <t>海帶珍菇湯</t>
    <phoneticPr fontId="22" type="noConversion"/>
  </si>
  <si>
    <t>海帶芽.金針菇</t>
    <phoneticPr fontId="22" type="noConversion"/>
  </si>
  <si>
    <t>開陽扁蒲</t>
    <phoneticPr fontId="22" type="noConversion"/>
  </si>
  <si>
    <t>扁蒲Q.蝦米.紅蘿蔔/炒</t>
    <phoneticPr fontId="22" type="noConversion"/>
  </si>
  <si>
    <t>結頭雞湯</t>
    <phoneticPr fontId="22" type="noConversion"/>
  </si>
  <si>
    <t>結頭菜.雞肉</t>
    <phoneticPr fontId="22" type="noConversion"/>
  </si>
  <si>
    <t>紅蔘炒豆包絲</t>
    <phoneticPr fontId="22" type="noConversion"/>
  </si>
  <si>
    <t>蕃茄炒蛋</t>
    <phoneticPr fontId="22" type="noConversion"/>
  </si>
  <si>
    <t>雞蛋Q.蕃茄.洋蔥/炒</t>
    <phoneticPr fontId="22" type="noConversion"/>
  </si>
  <si>
    <t>洋芋絲.紅蘿蔔.木耳/炒</t>
    <phoneticPr fontId="22" type="noConversion"/>
  </si>
  <si>
    <t>洋芋炒雙色</t>
    <phoneticPr fontId="22" type="noConversion"/>
  </si>
  <si>
    <t>酸辣湯</t>
    <phoneticPr fontId="22" type="noConversion"/>
  </si>
  <si>
    <t>豆腐.筍絲.紅蘿蔔.木耳.蛋</t>
    <phoneticPr fontId="22" type="noConversion"/>
  </si>
  <si>
    <t>蝦香高麗菜</t>
    <phoneticPr fontId="22" type="noConversion"/>
  </si>
  <si>
    <t>高麗菜Q.蝦米.紅蘿蔔/炒</t>
    <phoneticPr fontId="22" type="noConversion"/>
  </si>
  <si>
    <t>什菇蔬菜湯</t>
    <phoneticPr fontId="22" type="noConversion"/>
  </si>
  <si>
    <t>大白菜.香菇.金針菇</t>
    <phoneticPr fontId="22" type="noConversion"/>
  </si>
  <si>
    <t>巴比Q燒肉片</t>
    <phoneticPr fontId="22" type="noConversion"/>
  </si>
  <si>
    <t>奶香洋芋</t>
    <phoneticPr fontId="22" type="noConversion"/>
  </si>
  <si>
    <t>洋芋Q.三色丁.培根/煮</t>
    <phoneticPr fontId="22" type="noConversion"/>
  </si>
  <si>
    <t>蕃茄豆腐湯</t>
    <phoneticPr fontId="22" type="noConversion"/>
  </si>
  <si>
    <t>蕃茄.豆腐</t>
    <phoneticPr fontId="22" type="noConversion"/>
  </si>
  <si>
    <t>冬瓜.肉絲.薑絲</t>
    <phoneticPr fontId="22" type="noConversion"/>
  </si>
  <si>
    <t>堅果干丁</t>
    <phoneticPr fontId="22" type="noConversion"/>
  </si>
  <si>
    <t>豆干丁.毛豆仁.堅果.紅蘿蔔/炒</t>
    <phoneticPr fontId="22" type="noConversion"/>
  </si>
  <si>
    <t>蘿蔔燒竹輪</t>
    <phoneticPr fontId="22" type="noConversion"/>
  </si>
  <si>
    <t>蘿蔔.竹輪.紅蘿蔔/煮</t>
    <phoneticPr fontId="22" type="noConversion"/>
  </si>
  <si>
    <t>黃瓜北海翅</t>
    <phoneticPr fontId="22" type="noConversion"/>
  </si>
  <si>
    <t>大瓜Q.北海翅.紅蘿蔔/煮</t>
    <phoneticPr fontId="22" type="noConversion"/>
  </si>
  <si>
    <t>洋芋燒杏鮑菇</t>
    <phoneticPr fontId="22" type="noConversion"/>
  </si>
  <si>
    <t>洋芋Q.杏鮑菇/燒</t>
    <phoneticPr fontId="22" type="noConversion"/>
  </si>
  <si>
    <t>大白菜Q.鳥蛋.紅.木/炒</t>
    <phoneticPr fontId="22" type="noConversion"/>
  </si>
  <si>
    <t>木耳.金針菇.紅絲.雞蛋</t>
    <phoneticPr fontId="22" type="noConversion"/>
  </si>
  <si>
    <t>三絲清湯</t>
    <phoneticPr fontId="22" type="noConversion"/>
  </si>
  <si>
    <t>枸杞冬瓜</t>
    <phoneticPr fontId="22" type="noConversion"/>
  </si>
  <si>
    <t>日式和風湯</t>
    <phoneticPr fontId="22" type="noConversion"/>
  </si>
  <si>
    <t>豆芽.味噌.海芽</t>
    <phoneticPr fontId="22" type="noConversion"/>
  </si>
  <si>
    <t>冬瓜Q.枸杞/燒</t>
    <phoneticPr fontId="22" type="noConversion"/>
  </si>
  <si>
    <t>鮮菇蒸蛋</t>
    <phoneticPr fontId="22" type="noConversion"/>
  </si>
  <si>
    <t>雞蛋Q.香菇/蒸</t>
    <phoneticPr fontId="22" type="noConversion"/>
  </si>
  <si>
    <t>照燒牛蒡排</t>
    <phoneticPr fontId="22" type="noConversion"/>
  </si>
  <si>
    <t>牛蒡排/燒</t>
    <phoneticPr fontId="22" type="noConversion"/>
  </si>
  <si>
    <t>雞蛋Q.玉米粒.海帶芽.枸杞/炒</t>
    <phoneticPr fontId="22" type="noConversion"/>
  </si>
  <si>
    <t>家常豆腐</t>
    <phoneticPr fontId="22" type="noConversion"/>
  </si>
  <si>
    <t>豆腐.紅.木.筍片/燒</t>
    <phoneticPr fontId="22" type="noConversion"/>
  </si>
  <si>
    <t>香菇雞</t>
    <phoneticPr fontId="22" type="noConversion"/>
  </si>
  <si>
    <t>雞肉Q.香菇/煮</t>
    <phoneticPr fontId="22" type="noConversion"/>
  </si>
  <si>
    <t>肉骨茶包.肉片.蘿蔔</t>
    <phoneticPr fontId="22" type="noConversion"/>
  </si>
  <si>
    <t>海帶絲.白干絲/炒</t>
    <phoneticPr fontId="22" type="noConversion"/>
  </si>
  <si>
    <t>蠔油燒杏鮑菇</t>
    <phoneticPr fontId="22" type="noConversion"/>
  </si>
  <si>
    <t>糖醋魚丁</t>
    <phoneticPr fontId="22" type="noConversion"/>
  </si>
  <si>
    <t>芝麻四季豆</t>
    <phoneticPr fontId="22" type="noConversion"/>
  </si>
  <si>
    <t>四季豆.芝麻/炒</t>
    <phoneticPr fontId="22" type="noConversion"/>
  </si>
  <si>
    <t>毛豆燒油腐</t>
    <phoneticPr fontId="22" type="noConversion"/>
  </si>
  <si>
    <t>肉羹.筍絲.雞蛋</t>
    <phoneticPr fontId="22" type="noConversion"/>
  </si>
  <si>
    <t>肉條Q.洋蔥/燒</t>
    <phoneticPr fontId="22" type="noConversion"/>
  </si>
  <si>
    <t>天使雞排</t>
    <phoneticPr fontId="22" type="noConversion"/>
  </si>
  <si>
    <t>五香滷雞腿</t>
    <phoneticPr fontId="22" type="noConversion"/>
  </si>
  <si>
    <t>炒三絲</t>
    <phoneticPr fontId="22" type="noConversion"/>
  </si>
  <si>
    <t>豆薯Q.肉絲.木耳/炒</t>
    <phoneticPr fontId="22" type="noConversion"/>
  </si>
  <si>
    <t>三杯油豆腐</t>
    <phoneticPr fontId="22" type="noConversion"/>
  </si>
  <si>
    <t>迷迭香烤豬排</t>
    <phoneticPr fontId="22" type="noConversion"/>
  </si>
  <si>
    <t>餐包/烤</t>
    <phoneticPr fontId="22" type="noConversion"/>
  </si>
  <si>
    <t>綜合滷味</t>
    <phoneticPr fontId="22" type="noConversion"/>
  </si>
  <si>
    <t>蘿蔔Q.海結.鳥蛋/滷</t>
    <phoneticPr fontId="22" type="noConversion"/>
  </si>
  <si>
    <t>有機蔬菜</t>
    <phoneticPr fontId="44" type="noConversion"/>
  </si>
  <si>
    <t>蕃茄蛋花湯</t>
    <phoneticPr fontId="44" type="noConversion"/>
  </si>
  <si>
    <t>蕃茄.雞蛋.大白菜</t>
    <phoneticPr fontId="44" type="noConversion"/>
  </si>
  <si>
    <t>糖醋豬柳</t>
    <phoneticPr fontId="22" type="noConversion"/>
  </si>
  <si>
    <t>鐵路肉排</t>
    <phoneticPr fontId="22" type="noConversion"/>
  </si>
  <si>
    <t>肉排/滷</t>
    <phoneticPr fontId="22" type="noConversion"/>
  </si>
  <si>
    <t>豆芽Q.肉絲.耳絲/炒</t>
    <phoneticPr fontId="22" type="noConversion"/>
  </si>
  <si>
    <t>蔥燒雞肉</t>
    <phoneticPr fontId="22" type="noConversion"/>
  </si>
  <si>
    <t>雞排/炸</t>
    <phoneticPr fontId="22" type="noConversion"/>
  </si>
  <si>
    <t>什錦炒麵</t>
    <phoneticPr fontId="22" type="noConversion"/>
  </si>
  <si>
    <t>銀絲捲</t>
    <phoneticPr fontId="22" type="noConversion"/>
  </si>
  <si>
    <t>銀絲卷/蒸</t>
    <phoneticPr fontId="22" type="noConversion"/>
  </si>
  <si>
    <t>高麗菜Q.香菇/炒</t>
    <phoneticPr fontId="22" type="noConversion"/>
  </si>
  <si>
    <t>紫菜.雞蛋.薑絲</t>
    <phoneticPr fontId="22" type="noConversion"/>
  </si>
  <si>
    <t>腿排Q/烤</t>
    <phoneticPr fontId="22" type="noConversion"/>
  </si>
  <si>
    <t>肉絲炒飯</t>
    <phoneticPr fontId="22" type="noConversion"/>
  </si>
  <si>
    <t>紅蘿蔔Q.豆包絲.肉絲/炒</t>
    <phoneticPr fontId="22" type="noConversion"/>
  </si>
  <si>
    <t>肉丁Q.排丁.筍乾/燒</t>
    <phoneticPr fontId="22" type="noConversion"/>
  </si>
  <si>
    <t>三杯魚丁</t>
    <phoneticPr fontId="22" type="noConversion"/>
  </si>
  <si>
    <t>魚丁Q.九層塔/燒</t>
    <phoneticPr fontId="22" type="noConversion"/>
  </si>
  <si>
    <t>大白菜Q.蛋酥.魚卵捲.木耳/炒</t>
    <phoneticPr fontId="22" type="noConversion"/>
  </si>
  <si>
    <t>香菇肉燥麵</t>
    <phoneticPr fontId="22" type="noConversion"/>
  </si>
  <si>
    <t>青豆炒蛋</t>
    <phoneticPr fontId="22" type="noConversion"/>
  </si>
  <si>
    <t>雞蛋Q.青豆仁.洋蔥/炒</t>
    <phoneticPr fontId="22" type="noConversion"/>
  </si>
  <si>
    <t>油豆腐.九層塔/滷</t>
    <phoneticPr fontId="22" type="noConversion"/>
  </si>
  <si>
    <t>麻油雞</t>
    <phoneticPr fontId="22" type="noConversion"/>
  </si>
  <si>
    <t>雞肉Q.米血/煮</t>
    <phoneticPr fontId="22" type="noConversion"/>
  </si>
  <si>
    <t>海帶雙絲</t>
    <phoneticPr fontId="22" type="noConversion"/>
  </si>
  <si>
    <t>咖哩炒飯</t>
    <phoneticPr fontId="22" type="noConversion"/>
  </si>
  <si>
    <t>香芹甜條</t>
    <phoneticPr fontId="22" type="noConversion"/>
  </si>
  <si>
    <t>甜不辣.芹/炒</t>
    <phoneticPr fontId="22" type="noConversion"/>
  </si>
  <si>
    <t>地瓜.芋圓</t>
    <phoneticPr fontId="22" type="noConversion"/>
  </si>
  <si>
    <t>三色丁.雞蛋Q/炒</t>
    <phoneticPr fontId="22" type="noConversion"/>
  </si>
  <si>
    <t>迷迭香烤腿排</t>
    <phoneticPr fontId="22" type="noConversion"/>
  </si>
  <si>
    <t>西芹肉絲</t>
    <phoneticPr fontId="22" type="noConversion"/>
  </si>
  <si>
    <t>西芹.肉絲.玉米筍/炒</t>
    <phoneticPr fontId="22" type="noConversion"/>
  </si>
  <si>
    <t>餐包</t>
    <phoneticPr fontId="22" type="noConversion"/>
  </si>
  <si>
    <t>豆干片.西芹/炒</t>
    <phoneticPr fontId="22" type="noConversion"/>
  </si>
  <si>
    <t>冬粉.高麗菜.絞肉/炒</t>
    <phoneticPr fontId="22" type="noConversion"/>
  </si>
  <si>
    <t>油腐.毛豆仁/燒</t>
    <phoneticPr fontId="22" type="noConversion"/>
  </si>
  <si>
    <t>蕪菁炒肉絲</t>
    <phoneticPr fontId="22" type="noConversion"/>
  </si>
  <si>
    <t>芹香海絲</t>
    <phoneticPr fontId="22" type="noConversion"/>
  </si>
  <si>
    <t>海帶絲.肉絲.芹菜/炒</t>
    <phoneticPr fontId="22" type="noConversion"/>
  </si>
  <si>
    <t>肉羹湯</t>
    <phoneticPr fontId="22" type="noConversion"/>
  </si>
  <si>
    <t>豬排Q/烤</t>
    <phoneticPr fontId="22" type="noConversion"/>
  </si>
  <si>
    <t>***本月份供應1.3.5+幼兒園</t>
    <phoneticPr fontId="22" type="noConversion"/>
  </si>
  <si>
    <t>寒   假   期    間</t>
    <phoneticPr fontId="22" type="noConversion"/>
  </si>
  <si>
    <t>結頭菜Q.肉絲/炒</t>
    <phoneticPr fontId="22" type="noConversion"/>
  </si>
  <si>
    <t>肉片Q.洋蔥/炒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</si>
</sst>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5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name val="華康少女文字W5"/>
      <family val="5"/>
      <charset val="136"/>
    </font>
    <font>
      <b/>
      <sz val="12"/>
      <name val="華康少女文字W5"/>
      <family val="5"/>
      <charset val="136"/>
    </font>
    <font>
      <b/>
      <sz val="8"/>
      <name val="華康少女文字W5"/>
      <family val="5"/>
      <charset val="136"/>
    </font>
    <font>
      <b/>
      <sz val="8"/>
      <color rgb="FF002060"/>
      <name val="華康中黑體"/>
      <family val="3"/>
      <charset val="136"/>
    </font>
    <font>
      <b/>
      <sz val="8"/>
      <color indexed="17"/>
      <name val="華康中黑體"/>
      <family val="3"/>
      <charset val="136"/>
    </font>
    <font>
      <b/>
      <sz val="3.5"/>
      <name val="華康少女文字W5"/>
      <family val="5"/>
      <charset val="136"/>
    </font>
    <font>
      <sz val="8"/>
      <color theme="1"/>
      <name val="標楷體"/>
      <family val="4"/>
      <charset val="136"/>
    </font>
    <font>
      <b/>
      <sz val="14"/>
      <name val="華康中黑體"/>
      <family val="3"/>
      <charset val="136"/>
    </font>
    <font>
      <sz val="8"/>
      <name val="華康中黑體"/>
      <family val="3"/>
      <charset val="136"/>
    </font>
    <font>
      <sz val="12"/>
      <color theme="1"/>
      <name val="華康中黑體"/>
      <family val="3"/>
      <charset val="136"/>
    </font>
    <font>
      <sz val="8"/>
      <color theme="1"/>
      <name val="華康中黑體"/>
      <family val="3"/>
      <charset val="136"/>
    </font>
    <font>
      <sz val="6"/>
      <name val="華康中黑體"/>
      <family val="3"/>
      <charset val="136"/>
    </font>
    <font>
      <sz val="9"/>
      <name val="華康中黑體"/>
      <family val="3"/>
      <charset val="136"/>
    </font>
    <font>
      <b/>
      <sz val="14"/>
      <color theme="1"/>
      <name val="華康中黑體"/>
      <family val="3"/>
      <charset val="136"/>
    </font>
    <font>
      <sz val="8"/>
      <name val="標楷體"/>
      <family val="4"/>
      <charset val="136"/>
    </font>
    <font>
      <sz val="14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name val="標楷體"/>
      <family val="4"/>
      <charset val="136"/>
    </font>
    <font>
      <sz val="13"/>
      <color theme="1"/>
      <name val="標楷體"/>
      <family val="4"/>
      <charset val="136"/>
    </font>
    <font>
      <sz val="10"/>
      <color rgb="FF00B05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3"/>
      <color theme="1"/>
      <name val="新細明體"/>
      <family val="2"/>
      <charset val="136"/>
      <scheme val="minor"/>
    </font>
    <font>
      <sz val="8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3"/>
      <color rgb="FF00B050"/>
      <name val="標楷體"/>
      <family val="4"/>
      <charset val="136"/>
    </font>
    <font>
      <b/>
      <sz val="4"/>
      <name val="華康少女文字W5"/>
      <family val="5"/>
      <charset val="136"/>
    </font>
    <font>
      <sz val="8"/>
      <color theme="1"/>
      <name val="華康POP1體W5外字集"/>
      <family val="5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 style="thin">
        <color indexed="64"/>
      </left>
      <right/>
      <top style="medium">
        <color rgb="FF9933FF"/>
      </top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 style="medium">
        <color rgb="FF9933FF"/>
      </top>
      <bottom style="medium">
        <color rgb="FF9933FF"/>
      </bottom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medium">
        <color rgb="FF9933FF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</borders>
  <cellStyleXfs count="66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18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75">
    <xf numFmtId="0" fontId="0" fillId="0" borderId="0" xfId="0">
      <alignment vertical="center"/>
    </xf>
    <xf numFmtId="0" fontId="21" fillId="0" borderId="0" xfId="0" applyFont="1">
      <alignment vertical="center"/>
    </xf>
    <xf numFmtId="176" fontId="24" fillId="0" borderId="17" xfId="25" applyNumberFormat="1" applyFont="1" applyFill="1" applyBorder="1" applyAlignment="1">
      <alignment horizontal="center" vertical="center" textRotation="255"/>
    </xf>
    <xf numFmtId="0" fontId="23" fillId="0" borderId="13" xfId="25" applyFont="1" applyFill="1" applyBorder="1" applyAlignment="1">
      <alignment horizontal="center" vertical="center" wrapText="1"/>
    </xf>
    <xf numFmtId="0" fontId="24" fillId="0" borderId="13" xfId="25" applyFont="1" applyFill="1" applyBorder="1" applyAlignment="1">
      <alignment horizontal="center" vertical="center" wrapText="1"/>
    </xf>
    <xf numFmtId="0" fontId="24" fillId="0" borderId="14" xfId="25" applyFont="1" applyFill="1" applyBorder="1" applyAlignment="1">
      <alignment horizontal="center" vertical="center"/>
    </xf>
    <xf numFmtId="0" fontId="24" fillId="0" borderId="13" xfId="25" applyFont="1" applyFill="1" applyBorder="1" applyAlignment="1">
      <alignment horizontal="center" vertical="center"/>
    </xf>
    <xf numFmtId="0" fontId="24" fillId="0" borderId="16" xfId="25" applyFont="1" applyFill="1" applyBorder="1" applyAlignment="1">
      <alignment horizontal="center" vertical="center"/>
    </xf>
    <xf numFmtId="0" fontId="26" fillId="0" borderId="0" xfId="21" applyFont="1" applyAlignment="1">
      <alignment horizontal="left" vertical="center"/>
    </xf>
    <xf numFmtId="0" fontId="25" fillId="0" borderId="13" xfId="25" applyFont="1" applyFill="1" applyBorder="1" applyAlignment="1">
      <alignment horizontal="center" vertical="center" textRotation="255"/>
    </xf>
    <xf numFmtId="0" fontId="28" fillId="0" borderId="13" xfId="25" applyFont="1" applyFill="1" applyBorder="1" applyAlignment="1">
      <alignment horizontal="center" vertical="center" wrapText="1"/>
    </xf>
    <xf numFmtId="0" fontId="38" fillId="24" borderId="21" xfId="21" applyFont="1" applyFill="1" applyBorder="1" applyAlignment="1">
      <alignment horizontal="center" vertical="center" shrinkToFit="1"/>
    </xf>
    <xf numFmtId="0" fontId="38" fillId="24" borderId="20" xfId="21" applyFont="1" applyFill="1" applyBorder="1" applyAlignment="1">
      <alignment horizontal="center" vertical="center" shrinkToFit="1"/>
    </xf>
    <xf numFmtId="0" fontId="38" fillId="24" borderId="21" xfId="21" applyFont="1" applyFill="1" applyBorder="1" applyAlignment="1">
      <alignment horizontal="center" vertical="center"/>
    </xf>
    <xf numFmtId="0" fontId="38" fillId="24" borderId="11" xfId="21" applyFont="1" applyFill="1" applyBorder="1" applyAlignment="1">
      <alignment horizontal="center" vertical="center" shrinkToFit="1"/>
    </xf>
    <xf numFmtId="0" fontId="29" fillId="24" borderId="44" xfId="21" applyFont="1" applyFill="1" applyBorder="1" applyAlignment="1">
      <alignment horizontal="center" vertical="center" shrinkToFit="1"/>
    </xf>
    <xf numFmtId="0" fontId="38" fillId="24" borderId="45" xfId="21" applyFont="1" applyFill="1" applyBorder="1" applyAlignment="1">
      <alignment horizontal="center" vertical="center" shrinkToFit="1"/>
    </xf>
    <xf numFmtId="0" fontId="38" fillId="24" borderId="69" xfId="21" applyFont="1" applyFill="1" applyBorder="1" applyAlignment="1">
      <alignment horizontal="center" vertical="center" shrinkToFit="1"/>
    </xf>
    <xf numFmtId="0" fontId="38" fillId="24" borderId="18" xfId="21" applyFont="1" applyFill="1" applyBorder="1" applyAlignment="1">
      <alignment horizontal="center" vertical="center" shrinkToFit="1"/>
    </xf>
    <xf numFmtId="0" fontId="38" fillId="24" borderId="49" xfId="21" applyFont="1" applyFill="1" applyBorder="1" applyAlignment="1">
      <alignment horizontal="center" vertical="center" shrinkToFit="1"/>
    </xf>
    <xf numFmtId="0" fontId="38" fillId="24" borderId="48" xfId="21" applyFont="1" applyFill="1" applyBorder="1" applyAlignment="1">
      <alignment horizontal="center" vertical="center" shrinkToFit="1"/>
    </xf>
    <xf numFmtId="0" fontId="38" fillId="24" borderId="12" xfId="21" applyFont="1" applyFill="1" applyBorder="1" applyAlignment="1">
      <alignment horizontal="center" vertical="center" shrinkToFit="1"/>
    </xf>
    <xf numFmtId="0" fontId="41" fillId="24" borderId="60" xfId="21" applyFont="1" applyFill="1" applyBorder="1" applyAlignment="1">
      <alignment horizontal="center" vertical="center" shrinkToFit="1"/>
    </xf>
    <xf numFmtId="0" fontId="40" fillId="24" borderId="18" xfId="21" applyFont="1" applyFill="1" applyBorder="1" applyAlignment="1">
      <alignment horizontal="center" vertical="center" shrinkToFit="1"/>
    </xf>
    <xf numFmtId="0" fontId="42" fillId="24" borderId="53" xfId="21" applyFont="1" applyFill="1" applyBorder="1" applyAlignment="1">
      <alignment horizontal="center" vertical="center" shrinkToFit="1"/>
    </xf>
    <xf numFmtId="0" fontId="41" fillId="24" borderId="49" xfId="21" applyFont="1" applyFill="1" applyBorder="1" applyAlignment="1">
      <alignment horizontal="center" vertical="center" shrinkToFit="1"/>
    </xf>
    <xf numFmtId="0" fontId="42" fillId="24" borderId="48" xfId="21" applyFont="1" applyFill="1" applyBorder="1" applyAlignment="1">
      <alignment horizontal="center" vertical="center" shrinkToFit="1"/>
    </xf>
    <xf numFmtId="0" fontId="29" fillId="24" borderId="12" xfId="21" applyFont="1" applyFill="1" applyBorder="1" applyAlignment="1">
      <alignment horizontal="center" vertical="center" shrinkToFit="1"/>
    </xf>
    <xf numFmtId="0" fontId="41" fillId="24" borderId="19" xfId="21" applyFont="1" applyFill="1" applyBorder="1" applyAlignment="1">
      <alignment horizontal="center" vertical="center" shrinkToFit="1"/>
    </xf>
    <xf numFmtId="0" fontId="29" fillId="24" borderId="10" xfId="21" applyFont="1" applyFill="1" applyBorder="1" applyAlignment="1">
      <alignment horizontal="center" vertical="center" shrinkToFit="1"/>
    </xf>
    <xf numFmtId="0" fontId="29" fillId="24" borderId="11" xfId="21" applyFont="1" applyFill="1" applyBorder="1" applyAlignment="1">
      <alignment horizontal="center" vertical="center" shrinkToFit="1"/>
    </xf>
    <xf numFmtId="0" fontId="39" fillId="24" borderId="70" xfId="21" applyFont="1" applyFill="1" applyBorder="1" applyAlignment="1">
      <alignment horizontal="center" vertical="center" shrinkToFit="1"/>
    </xf>
    <xf numFmtId="0" fontId="37" fillId="24" borderId="15" xfId="21" applyFont="1" applyFill="1" applyBorder="1" applyAlignment="1">
      <alignment horizontal="center" vertical="center" shrinkToFit="1"/>
    </xf>
    <xf numFmtId="0" fontId="29" fillId="26" borderId="12" xfId="21" applyFont="1" applyFill="1" applyBorder="1" applyAlignment="1">
      <alignment horizontal="center" vertical="center" shrinkToFit="1"/>
    </xf>
    <xf numFmtId="0" fontId="38" fillId="25" borderId="49" xfId="21" applyFont="1" applyFill="1" applyBorder="1" applyAlignment="1">
      <alignment horizontal="center" vertical="center" shrinkToFit="1"/>
    </xf>
    <xf numFmtId="0" fontId="29" fillId="24" borderId="35" xfId="21" applyFont="1" applyFill="1" applyBorder="1" applyAlignment="1">
      <alignment horizontal="center" vertical="center" shrinkToFit="1"/>
    </xf>
    <xf numFmtId="0" fontId="29" fillId="25" borderId="12" xfId="21" applyFont="1" applyFill="1" applyBorder="1" applyAlignment="1">
      <alignment horizontal="center" vertical="center" shrinkToFit="1"/>
    </xf>
    <xf numFmtId="0" fontId="29" fillId="24" borderId="15" xfId="21" applyFont="1" applyFill="1" applyBorder="1" applyAlignment="1">
      <alignment horizontal="center" vertical="center" shrinkToFit="1"/>
    </xf>
    <xf numFmtId="0" fontId="43" fillId="24" borderId="15" xfId="21" applyFont="1" applyFill="1" applyBorder="1" applyAlignment="1">
      <alignment horizontal="center" vertical="center" shrinkToFit="1"/>
    </xf>
    <xf numFmtId="0" fontId="42" fillId="24" borderId="69" xfId="21" applyFont="1" applyFill="1" applyBorder="1" applyAlignment="1">
      <alignment horizontal="center" vertical="center" shrinkToFit="1"/>
    </xf>
    <xf numFmtId="0" fontId="37" fillId="24" borderId="12" xfId="21" applyFont="1" applyFill="1" applyBorder="1" applyAlignment="1">
      <alignment horizontal="center" vertical="center" shrinkToFit="1"/>
    </xf>
    <xf numFmtId="0" fontId="29" fillId="24" borderId="62" xfId="21" applyFont="1" applyFill="1" applyBorder="1" applyAlignment="1">
      <alignment horizontal="center" vertical="center" shrinkToFit="1"/>
    </xf>
    <xf numFmtId="0" fontId="37" fillId="24" borderId="62" xfId="21" applyFont="1" applyFill="1" applyBorder="1" applyAlignment="1">
      <alignment horizontal="center" vertical="center" shrinkToFit="1"/>
    </xf>
    <xf numFmtId="0" fontId="29" fillId="24" borderId="52" xfId="21" applyFont="1" applyFill="1" applyBorder="1" applyAlignment="1">
      <alignment horizontal="center" vertical="center" shrinkToFit="1"/>
    </xf>
    <xf numFmtId="0" fontId="29" fillId="26" borderId="11" xfId="21" applyFont="1" applyFill="1" applyBorder="1" applyAlignment="1">
      <alignment horizontal="center" vertical="center" shrinkToFit="1"/>
    </xf>
    <xf numFmtId="0" fontId="29" fillId="24" borderId="57" xfId="21" applyFont="1" applyFill="1" applyBorder="1" applyAlignment="1">
      <alignment horizontal="center" vertical="center" shrinkToFit="1"/>
    </xf>
    <xf numFmtId="0" fontId="40" fillId="24" borderId="53" xfId="21" applyFont="1" applyFill="1" applyBorder="1" applyAlignment="1">
      <alignment horizontal="center" vertical="center" shrinkToFit="1"/>
    </xf>
    <xf numFmtId="0" fontId="29" fillId="24" borderId="61" xfId="21" applyFont="1" applyFill="1" applyBorder="1" applyAlignment="1">
      <alignment horizontal="center" vertical="center" shrinkToFit="1"/>
    </xf>
    <xf numFmtId="0" fontId="47" fillId="24" borderId="53" xfId="21" applyFont="1" applyFill="1" applyBorder="1" applyAlignment="1">
      <alignment horizontal="center" vertical="center" shrinkToFit="1"/>
    </xf>
    <xf numFmtId="0" fontId="46" fillId="24" borderId="61" xfId="21" applyFont="1" applyFill="1" applyBorder="1" applyAlignment="1">
      <alignment horizontal="center" vertical="center" shrinkToFit="1"/>
    </xf>
    <xf numFmtId="0" fontId="38" fillId="24" borderId="70" xfId="21" applyFont="1" applyFill="1" applyBorder="1" applyAlignment="1">
      <alignment horizontal="center" vertical="center" shrinkToFit="1"/>
    </xf>
    <xf numFmtId="0" fontId="46" fillId="24" borderId="41" xfId="21" applyFont="1" applyFill="1" applyBorder="1" applyAlignment="1">
      <alignment horizontal="center" vertical="center" shrinkToFit="1"/>
    </xf>
    <xf numFmtId="0" fontId="29" fillId="25" borderId="11" xfId="21" applyFont="1" applyFill="1" applyBorder="1" applyAlignment="1">
      <alignment horizontal="center" vertical="center" shrinkToFit="1"/>
    </xf>
    <xf numFmtId="0" fontId="41" fillId="24" borderId="12" xfId="21" applyFont="1" applyFill="1" applyBorder="1" applyAlignment="1">
      <alignment horizontal="center" vertical="center" shrinkToFit="1"/>
    </xf>
    <xf numFmtId="0" fontId="29" fillId="24" borderId="40" xfId="21" applyFont="1" applyFill="1" applyBorder="1" applyAlignment="1">
      <alignment horizontal="center" vertical="center" shrinkToFit="1"/>
    </xf>
    <xf numFmtId="0" fontId="48" fillId="24" borderId="10" xfId="21" applyFont="1" applyFill="1" applyBorder="1" applyAlignment="1">
      <alignment horizontal="center" vertical="center" shrinkToFit="1"/>
    </xf>
    <xf numFmtId="0" fontId="42" fillId="24" borderId="35" xfId="21" applyFont="1" applyFill="1" applyBorder="1" applyAlignment="1">
      <alignment horizontal="center" vertical="center" shrinkToFit="1"/>
    </xf>
    <xf numFmtId="0" fontId="38" fillId="26" borderId="19" xfId="21" applyFont="1" applyFill="1" applyBorder="1" applyAlignment="1">
      <alignment horizontal="center" vertical="center" shrinkToFit="1"/>
    </xf>
    <xf numFmtId="0" fontId="38" fillId="26" borderId="18" xfId="21" applyFont="1" applyFill="1" applyBorder="1" applyAlignment="1">
      <alignment horizontal="center" vertical="center"/>
    </xf>
    <xf numFmtId="0" fontId="41" fillId="26" borderId="64" xfId="21" applyFont="1" applyFill="1" applyBorder="1" applyAlignment="1">
      <alignment horizontal="center" vertical="center" shrinkToFit="1"/>
    </xf>
    <xf numFmtId="0" fontId="37" fillId="26" borderId="62" xfId="21" applyFont="1" applyFill="1" applyBorder="1" applyAlignment="1">
      <alignment horizontal="center" vertical="center" shrinkToFit="1"/>
    </xf>
    <xf numFmtId="0" fontId="29" fillId="26" borderId="26" xfId="21" applyFont="1" applyFill="1" applyBorder="1" applyAlignment="1">
      <alignment horizontal="center" vertical="center" shrinkToFit="1"/>
    </xf>
    <xf numFmtId="0" fontId="48" fillId="26" borderId="12" xfId="21" applyFont="1" applyFill="1" applyBorder="1" applyAlignment="1">
      <alignment horizontal="center" vertical="center" shrinkToFit="1"/>
    </xf>
    <xf numFmtId="0" fontId="29" fillId="26" borderId="41" xfId="21" applyFont="1" applyFill="1" applyBorder="1" applyAlignment="1">
      <alignment horizontal="center" vertical="center" shrinkToFit="1"/>
    </xf>
    <xf numFmtId="0" fontId="29" fillId="26" borderId="62" xfId="21" applyFont="1" applyFill="1" applyBorder="1" applyAlignment="1">
      <alignment horizontal="center" vertical="center" shrinkToFit="1"/>
    </xf>
    <xf numFmtId="0" fontId="38" fillId="26" borderId="18" xfId="21" applyFont="1" applyFill="1" applyBorder="1" applyAlignment="1">
      <alignment horizontal="center" vertical="center" shrinkToFit="1"/>
    </xf>
    <xf numFmtId="0" fontId="29" fillId="26" borderId="10" xfId="21" applyFont="1" applyFill="1" applyBorder="1" applyAlignment="1">
      <alignment horizontal="center" vertical="center" shrinkToFit="1"/>
    </xf>
    <xf numFmtId="0" fontId="42" fillId="26" borderId="64" xfId="21" applyFont="1" applyFill="1" applyBorder="1" applyAlignment="1">
      <alignment horizontal="center" vertical="center" shrinkToFit="1"/>
    </xf>
    <xf numFmtId="0" fontId="29" fillId="26" borderId="54" xfId="21" applyFont="1" applyFill="1" applyBorder="1" applyAlignment="1">
      <alignment horizontal="center" vertical="center" shrinkToFit="1"/>
    </xf>
    <xf numFmtId="0" fontId="38" fillId="25" borderId="48" xfId="21" applyFont="1" applyFill="1" applyBorder="1" applyAlignment="1">
      <alignment horizontal="center" vertical="center" shrinkToFit="1"/>
    </xf>
    <xf numFmtId="0" fontId="42" fillId="24" borderId="65" xfId="21" applyFont="1" applyFill="1" applyBorder="1" applyAlignment="1">
      <alignment horizontal="center" vertical="center" shrinkToFit="1"/>
    </xf>
    <xf numFmtId="0" fontId="42" fillId="24" borderId="61" xfId="21" applyFont="1" applyFill="1" applyBorder="1" applyAlignment="1">
      <alignment horizontal="center" vertical="center" shrinkToFit="1"/>
    </xf>
    <xf numFmtId="0" fontId="38" fillId="24" borderId="41" xfId="21" applyFont="1" applyFill="1" applyBorder="1" applyAlignment="1">
      <alignment horizontal="center" vertical="center" shrinkToFit="1"/>
    </xf>
    <xf numFmtId="0" fontId="37" fillId="24" borderId="59" xfId="21" applyFont="1" applyFill="1" applyBorder="1" applyAlignment="1">
      <alignment horizontal="center" vertical="center" shrinkToFit="1"/>
    </xf>
    <xf numFmtId="0" fontId="40" fillId="25" borderId="53" xfId="21" applyFont="1" applyFill="1" applyBorder="1" applyAlignment="1">
      <alignment horizontal="center" vertical="center" shrinkToFit="1"/>
    </xf>
    <xf numFmtId="0" fontId="29" fillId="25" borderId="62" xfId="21" applyFont="1" applyFill="1" applyBorder="1" applyAlignment="1">
      <alignment horizontal="center" vertical="center" shrinkToFit="1"/>
    </xf>
    <xf numFmtId="0" fontId="38" fillId="24" borderId="46" xfId="21" applyFont="1" applyFill="1" applyBorder="1" applyAlignment="1">
      <alignment horizontal="center" vertical="center" shrinkToFit="1"/>
    </xf>
    <xf numFmtId="0" fontId="49" fillId="0" borderId="14" xfId="25" applyFont="1" applyFill="1" applyBorder="1" applyAlignment="1">
      <alignment horizontal="center" vertical="center" wrapText="1"/>
    </xf>
    <xf numFmtId="0" fontId="49" fillId="0" borderId="27" xfId="25" applyFont="1" applyFill="1" applyBorder="1" applyAlignment="1">
      <alignment horizontal="center" vertical="center" wrapText="1"/>
    </xf>
    <xf numFmtId="0" fontId="42" fillId="24" borderId="21" xfId="21" applyFont="1" applyFill="1" applyBorder="1" applyAlignment="1">
      <alignment horizontal="center" vertical="center" shrinkToFit="1"/>
    </xf>
    <xf numFmtId="0" fontId="41" fillId="26" borderId="18" xfId="21" applyFont="1" applyFill="1" applyBorder="1" applyAlignment="1">
      <alignment horizontal="center" vertical="center" shrinkToFit="1"/>
    </xf>
    <xf numFmtId="0" fontId="42" fillId="24" borderId="49" xfId="21" applyFont="1" applyFill="1" applyBorder="1" applyAlignment="1">
      <alignment horizontal="center" vertical="center" shrinkToFit="1"/>
    </xf>
    <xf numFmtId="0" fontId="28" fillId="0" borderId="14" xfId="25" applyFont="1" applyFill="1" applyBorder="1" applyAlignment="1">
      <alignment horizontal="center" vertical="center" wrapText="1"/>
    </xf>
    <xf numFmtId="0" fontId="42" fillId="24" borderId="12" xfId="21" applyFont="1" applyFill="1" applyBorder="1" applyAlignment="1">
      <alignment horizontal="center" vertical="center" shrinkToFit="1"/>
    </xf>
    <xf numFmtId="0" fontId="37" fillId="26" borderId="26" xfId="21" applyFont="1" applyFill="1" applyBorder="1" applyAlignment="1">
      <alignment horizontal="center" vertical="center" shrinkToFit="1"/>
    </xf>
    <xf numFmtId="0" fontId="42" fillId="26" borderId="37" xfId="21" applyFont="1" applyFill="1" applyBorder="1" applyAlignment="1">
      <alignment horizontal="center" vertical="center" shrinkToFit="1"/>
    </xf>
    <xf numFmtId="0" fontId="38" fillId="26" borderId="37" xfId="21" applyFont="1" applyFill="1" applyBorder="1" applyAlignment="1">
      <alignment horizontal="center" vertical="center" shrinkToFit="1"/>
    </xf>
    <xf numFmtId="0" fontId="38" fillId="26" borderId="39" xfId="21" applyFont="1" applyFill="1" applyBorder="1" applyAlignment="1">
      <alignment horizontal="center" vertical="center" shrinkToFit="1"/>
    </xf>
    <xf numFmtId="0" fontId="42" fillId="26" borderId="75" xfId="21" applyFont="1" applyFill="1" applyBorder="1" applyAlignment="1">
      <alignment horizontal="center" vertical="center" shrinkToFit="1"/>
    </xf>
    <xf numFmtId="176" fontId="30" fillId="24" borderId="51" xfId="21" applyNumberFormat="1" applyFont="1" applyFill="1" applyBorder="1" applyAlignment="1">
      <alignment horizontal="center" vertical="center" shrinkToFit="1"/>
    </xf>
    <xf numFmtId="176" fontId="30" fillId="24" borderId="24" xfId="21" applyNumberFormat="1" applyFont="1" applyFill="1" applyBorder="1" applyAlignment="1">
      <alignment horizontal="center" vertical="center" shrinkToFit="1"/>
    </xf>
    <xf numFmtId="0" fontId="33" fillId="24" borderId="49" xfId="21" applyFont="1" applyFill="1" applyBorder="1" applyAlignment="1">
      <alignment horizontal="center" vertical="center" shrinkToFit="1"/>
    </xf>
    <xf numFmtId="0" fontId="32" fillId="24" borderId="12" xfId="0" applyFont="1" applyFill="1" applyBorder="1" applyAlignment="1">
      <alignment horizontal="center" vertical="center" shrinkToFit="1"/>
    </xf>
    <xf numFmtId="0" fontId="42" fillId="24" borderId="70" xfId="21" applyFont="1" applyFill="1" applyBorder="1" applyAlignment="1">
      <alignment horizontal="center" vertical="center" wrapText="1" shrinkToFit="1"/>
    </xf>
    <xf numFmtId="0" fontId="45" fillId="24" borderId="41" xfId="0" applyFont="1" applyFill="1" applyBorder="1" applyAlignment="1">
      <alignment horizontal="center" vertical="center" wrapText="1" shrinkToFit="1"/>
    </xf>
    <xf numFmtId="0" fontId="29" fillId="24" borderId="69" xfId="22" applyFont="1" applyFill="1" applyBorder="1" applyAlignment="1">
      <alignment horizontal="center" vertical="center" wrapText="1" shrinkToFit="1"/>
    </xf>
    <xf numFmtId="0" fontId="40" fillId="24" borderId="44" xfId="0" applyFont="1" applyFill="1" applyBorder="1" applyAlignment="1">
      <alignment horizontal="center" vertical="center" wrapText="1" shrinkToFit="1"/>
    </xf>
    <xf numFmtId="0" fontId="34" fillId="24" borderId="69" xfId="25" applyFont="1" applyFill="1" applyBorder="1" applyAlignment="1">
      <alignment horizontal="center" vertical="center"/>
    </xf>
    <xf numFmtId="0" fontId="34" fillId="24" borderId="44" xfId="25" applyFont="1" applyFill="1" applyBorder="1" applyAlignment="1">
      <alignment horizontal="center" vertical="center"/>
    </xf>
    <xf numFmtId="176" fontId="30" fillId="24" borderId="25" xfId="21" applyNumberFormat="1" applyFont="1" applyFill="1" applyBorder="1" applyAlignment="1">
      <alignment horizontal="center" vertical="center" shrinkToFit="1"/>
    </xf>
    <xf numFmtId="0" fontId="31" fillId="24" borderId="21" xfId="21" applyFont="1" applyFill="1" applyBorder="1" applyAlignment="1">
      <alignment horizontal="center" vertical="center" shrinkToFit="1"/>
    </xf>
    <xf numFmtId="0" fontId="31" fillId="24" borderId="12" xfId="21" applyFont="1" applyFill="1" applyBorder="1" applyAlignment="1">
      <alignment horizontal="center" vertical="center" shrinkToFit="1"/>
    </xf>
    <xf numFmtId="0" fontId="40" fillId="24" borderId="37" xfId="21" applyFont="1" applyFill="1" applyBorder="1" applyAlignment="1">
      <alignment horizontal="center" vertical="center" wrapText="1" shrinkToFit="1"/>
    </xf>
    <xf numFmtId="0" fontId="0" fillId="24" borderId="10" xfId="0" applyFill="1" applyBorder="1" applyAlignment="1">
      <alignment horizontal="center" vertical="center" wrapText="1" shrinkToFit="1"/>
    </xf>
    <xf numFmtId="0" fontId="29" fillId="24" borderId="21" xfId="22" applyFont="1" applyFill="1" applyBorder="1" applyAlignment="1">
      <alignment horizontal="center" vertical="center" wrapText="1"/>
    </xf>
    <xf numFmtId="0" fontId="40" fillId="24" borderId="12" xfId="0" applyFont="1" applyFill="1" applyBorder="1" applyAlignment="1">
      <alignment horizontal="center" vertical="center" wrapText="1"/>
    </xf>
    <xf numFmtId="0" fontId="34" fillId="24" borderId="45" xfId="25" applyFont="1" applyFill="1" applyBorder="1" applyAlignment="1">
      <alignment horizontal="center" vertical="center"/>
    </xf>
    <xf numFmtId="0" fontId="34" fillId="24" borderId="69" xfId="25" applyFont="1" applyFill="1" applyBorder="1" applyAlignment="1">
      <alignment horizontal="center" vertical="center" wrapText="1"/>
    </xf>
    <xf numFmtId="0" fontId="34" fillId="24" borderId="44" xfId="25" applyFont="1" applyFill="1" applyBorder="1" applyAlignment="1">
      <alignment horizontal="center" vertical="center" wrapText="1"/>
    </xf>
    <xf numFmtId="0" fontId="35" fillId="24" borderId="45" xfId="25" applyFont="1" applyFill="1" applyBorder="1" applyAlignment="1">
      <alignment horizontal="center" vertical="center" wrapText="1"/>
    </xf>
    <xf numFmtId="0" fontId="35" fillId="24" borderId="44" xfId="25" applyFont="1" applyFill="1" applyBorder="1" applyAlignment="1">
      <alignment horizontal="center" vertical="center" wrapText="1"/>
    </xf>
    <xf numFmtId="177" fontId="34" fillId="24" borderId="45" xfId="25" applyNumberFormat="1" applyFont="1" applyFill="1" applyBorder="1" applyAlignment="1">
      <alignment horizontal="center" vertical="center" wrapText="1"/>
    </xf>
    <xf numFmtId="177" fontId="34" fillId="24" borderId="44" xfId="25" applyNumberFormat="1" applyFont="1" applyFill="1" applyBorder="1" applyAlignment="1">
      <alignment horizontal="center" vertical="center" wrapText="1"/>
    </xf>
    <xf numFmtId="0" fontId="35" fillId="24" borderId="28" xfId="25" applyFont="1" applyFill="1" applyBorder="1" applyAlignment="1">
      <alignment horizontal="center" vertical="center" wrapText="1"/>
    </xf>
    <xf numFmtId="0" fontId="35" fillId="24" borderId="30" xfId="25" applyFont="1" applyFill="1" applyBorder="1" applyAlignment="1">
      <alignment horizontal="center" vertical="center" wrapText="1"/>
    </xf>
    <xf numFmtId="0" fontId="34" fillId="24" borderId="45" xfId="25" applyFont="1" applyFill="1" applyBorder="1" applyAlignment="1">
      <alignment horizontal="center" vertical="center" wrapText="1"/>
    </xf>
    <xf numFmtId="0" fontId="35" fillId="24" borderId="37" xfId="25" applyFont="1" applyFill="1" applyBorder="1" applyAlignment="1">
      <alignment horizontal="center" vertical="center" wrapText="1"/>
    </xf>
    <xf numFmtId="0" fontId="35" fillId="24" borderId="12" xfId="25" applyFont="1" applyFill="1" applyBorder="1" applyAlignment="1">
      <alignment horizontal="center" vertical="center" wrapText="1"/>
    </xf>
    <xf numFmtId="177" fontId="34" fillId="24" borderId="39" xfId="25" applyNumberFormat="1" applyFont="1" applyFill="1" applyBorder="1" applyAlignment="1">
      <alignment horizontal="center" vertical="center" wrapText="1"/>
    </xf>
    <xf numFmtId="177" fontId="34" fillId="24" borderId="41" xfId="25" applyNumberFormat="1" applyFont="1" applyFill="1" applyBorder="1" applyAlignment="1">
      <alignment horizontal="center" vertical="center" wrapText="1"/>
    </xf>
    <xf numFmtId="0" fontId="35" fillId="24" borderId="38" xfId="25" applyFont="1" applyFill="1" applyBorder="1" applyAlignment="1">
      <alignment horizontal="center" vertical="center" wrapText="1"/>
    </xf>
    <xf numFmtId="0" fontId="31" fillId="24" borderId="49" xfId="21" applyFont="1" applyFill="1" applyBorder="1" applyAlignment="1">
      <alignment horizontal="center" vertical="center" shrinkToFit="1"/>
    </xf>
    <xf numFmtId="0" fontId="42" fillId="24" borderId="41" xfId="0" applyFont="1" applyFill="1" applyBorder="1" applyAlignment="1">
      <alignment horizontal="center" vertical="center" wrapText="1" shrinkToFit="1"/>
    </xf>
    <xf numFmtId="0" fontId="29" fillId="24" borderId="45" xfId="22" applyFont="1" applyFill="1" applyBorder="1" applyAlignment="1">
      <alignment horizontal="center" vertical="center" wrapText="1" shrinkToFit="1"/>
    </xf>
    <xf numFmtId="0" fontId="40" fillId="24" borderId="52" xfId="0" applyFont="1" applyFill="1" applyBorder="1" applyAlignment="1">
      <alignment horizontal="center" vertical="center" wrapText="1" shrinkToFit="1"/>
    </xf>
    <xf numFmtId="0" fontId="34" fillId="24" borderId="21" xfId="25" applyFont="1" applyFill="1" applyBorder="1" applyAlignment="1">
      <alignment horizontal="center" vertical="center"/>
    </xf>
    <xf numFmtId="0" fontId="34" fillId="24" borderId="10" xfId="25" applyFont="1" applyFill="1" applyBorder="1" applyAlignment="1">
      <alignment horizontal="center" vertical="center"/>
    </xf>
    <xf numFmtId="176" fontId="30" fillId="26" borderId="23" xfId="21" applyNumberFormat="1" applyFont="1" applyFill="1" applyBorder="1" applyAlignment="1">
      <alignment horizontal="center" vertical="center" shrinkToFit="1"/>
    </xf>
    <xf numFmtId="176" fontId="30" fillId="26" borderId="24" xfId="21" applyNumberFormat="1" applyFont="1" applyFill="1" applyBorder="1" applyAlignment="1">
      <alignment horizontal="center" vertical="center" shrinkToFit="1"/>
    </xf>
    <xf numFmtId="0" fontId="31" fillId="26" borderId="18" xfId="21" applyFont="1" applyFill="1" applyBorder="1" applyAlignment="1">
      <alignment horizontal="center" vertical="center" shrinkToFit="1"/>
    </xf>
    <xf numFmtId="0" fontId="32" fillId="26" borderId="12" xfId="0" applyFont="1" applyFill="1" applyBorder="1" applyAlignment="1">
      <alignment horizontal="center" vertical="center" shrinkToFit="1"/>
    </xf>
    <xf numFmtId="0" fontId="42" fillId="26" borderId="42" xfId="21" applyFont="1" applyFill="1" applyBorder="1" applyAlignment="1">
      <alignment horizontal="center" vertical="center" shrinkToFit="1"/>
    </xf>
    <xf numFmtId="0" fontId="0" fillId="26" borderId="40" xfId="0" applyFill="1" applyBorder="1" applyAlignment="1">
      <alignment horizontal="center" vertical="center" shrinkToFit="1"/>
    </xf>
    <xf numFmtId="0" fontId="29" fillId="26" borderId="63" xfId="22" applyFont="1" applyFill="1" applyBorder="1" applyAlignment="1">
      <alignment horizontal="center" vertical="center" wrapText="1" shrinkToFit="1"/>
    </xf>
    <xf numFmtId="0" fontId="40" fillId="26" borderId="44" xfId="0" applyFont="1" applyFill="1" applyBorder="1" applyAlignment="1">
      <alignment horizontal="center" vertical="center" wrapText="1" shrinkToFit="1"/>
    </xf>
    <xf numFmtId="0" fontId="34" fillId="26" borderId="63" xfId="25" applyFont="1" applyFill="1" applyBorder="1" applyAlignment="1">
      <alignment horizontal="center" vertical="center"/>
    </xf>
    <xf numFmtId="0" fontId="34" fillId="26" borderId="44" xfId="25" applyFont="1" applyFill="1" applyBorder="1" applyAlignment="1">
      <alignment horizontal="center" vertical="center"/>
    </xf>
    <xf numFmtId="0" fontId="34" fillId="24" borderId="21" xfId="25" applyFont="1" applyFill="1" applyBorder="1" applyAlignment="1">
      <alignment horizontal="center" vertical="center" wrapText="1"/>
    </xf>
    <xf numFmtId="0" fontId="34" fillId="24" borderId="10" xfId="25" applyFont="1" applyFill="1" applyBorder="1" applyAlignment="1">
      <alignment horizontal="center" vertical="center" wrapText="1"/>
    </xf>
    <xf numFmtId="0" fontId="34" fillId="24" borderId="49" xfId="25" applyFont="1" applyFill="1" applyBorder="1" applyAlignment="1">
      <alignment horizontal="center" vertical="center" wrapText="1"/>
    </xf>
    <xf numFmtId="0" fontId="35" fillId="24" borderId="49" xfId="25" applyFont="1" applyFill="1" applyBorder="1" applyAlignment="1">
      <alignment horizontal="center" vertical="center" wrapText="1"/>
    </xf>
    <xf numFmtId="0" fontId="35" fillId="24" borderId="10" xfId="25" applyFont="1" applyFill="1" applyBorder="1" applyAlignment="1">
      <alignment horizontal="center" vertical="center" wrapText="1"/>
    </xf>
    <xf numFmtId="177" fontId="34" fillId="24" borderId="69" xfId="25" applyNumberFormat="1" applyFont="1" applyFill="1" applyBorder="1" applyAlignment="1">
      <alignment horizontal="center" vertical="center" wrapText="1"/>
    </xf>
    <xf numFmtId="177" fontId="34" fillId="24" borderId="43" xfId="25" applyNumberFormat="1" applyFont="1" applyFill="1" applyBorder="1" applyAlignment="1">
      <alignment horizontal="center" vertical="center" wrapText="1"/>
    </xf>
    <xf numFmtId="0" fontId="35" fillId="24" borderId="50" xfId="25" applyFont="1" applyFill="1" applyBorder="1" applyAlignment="1">
      <alignment horizontal="center" vertical="center" wrapText="1"/>
    </xf>
    <xf numFmtId="0" fontId="35" fillId="24" borderId="29" xfId="25" applyFont="1" applyFill="1" applyBorder="1" applyAlignment="1">
      <alignment horizontal="center" vertical="center" wrapText="1"/>
    </xf>
    <xf numFmtId="0" fontId="34" fillId="26" borderId="63" xfId="25" applyFont="1" applyFill="1" applyBorder="1" applyAlignment="1">
      <alignment horizontal="center" vertical="center" wrapText="1"/>
    </xf>
    <xf numFmtId="0" fontId="34" fillId="26" borderId="44" xfId="25" applyFont="1" applyFill="1" applyBorder="1" applyAlignment="1">
      <alignment horizontal="center" vertical="center" wrapText="1"/>
    </xf>
    <xf numFmtId="0" fontId="35" fillId="26" borderId="63" xfId="25" applyFont="1" applyFill="1" applyBorder="1" applyAlignment="1">
      <alignment horizontal="center" vertical="center" wrapText="1"/>
    </xf>
    <xf numFmtId="0" fontId="35" fillId="26" borderId="44" xfId="25" applyFont="1" applyFill="1" applyBorder="1" applyAlignment="1">
      <alignment horizontal="center" vertical="center" wrapText="1"/>
    </xf>
    <xf numFmtId="177" fontId="34" fillId="26" borderId="63" xfId="25" applyNumberFormat="1" applyFont="1" applyFill="1" applyBorder="1" applyAlignment="1">
      <alignment horizontal="center" vertical="center" wrapText="1"/>
    </xf>
    <xf numFmtId="177" fontId="34" fillId="26" borderId="44" xfId="25" applyNumberFormat="1" applyFont="1" applyFill="1" applyBorder="1" applyAlignment="1">
      <alignment horizontal="center" vertical="center" wrapText="1"/>
    </xf>
    <xf numFmtId="0" fontId="35" fillId="26" borderId="31" xfId="25" applyFont="1" applyFill="1" applyBorder="1" applyAlignment="1">
      <alignment horizontal="center" vertical="center" wrapText="1"/>
    </xf>
    <xf numFmtId="0" fontId="35" fillId="26" borderId="30" xfId="25" applyFont="1" applyFill="1" applyBorder="1" applyAlignment="1">
      <alignment horizontal="center" vertical="center" wrapText="1"/>
    </xf>
    <xf numFmtId="176" fontId="36" fillId="24" borderId="51" xfId="21" applyNumberFormat="1" applyFont="1" applyFill="1" applyBorder="1" applyAlignment="1">
      <alignment horizontal="center" vertical="center" shrinkToFit="1"/>
    </xf>
    <xf numFmtId="176" fontId="36" fillId="24" borderId="67" xfId="21" applyNumberFormat="1" applyFont="1" applyFill="1" applyBorder="1" applyAlignment="1">
      <alignment horizontal="center" vertical="center" shrinkToFit="1"/>
    </xf>
    <xf numFmtId="0" fontId="32" fillId="24" borderId="15" xfId="0" applyFont="1" applyFill="1" applyBorder="1" applyAlignment="1">
      <alignment horizontal="center" vertical="center" shrinkToFit="1"/>
    </xf>
    <xf numFmtId="0" fontId="42" fillId="24" borderId="49" xfId="21" applyFont="1" applyFill="1" applyBorder="1" applyAlignment="1">
      <alignment horizontal="center" vertical="center"/>
    </xf>
    <xf numFmtId="0" fontId="45" fillId="24" borderId="12" xfId="0" applyFont="1" applyFill="1" applyBorder="1" applyAlignment="1">
      <alignment horizontal="center" vertical="center"/>
    </xf>
    <xf numFmtId="0" fontId="29" fillId="24" borderId="49" xfId="22" applyFont="1" applyFill="1" applyBorder="1" applyAlignment="1">
      <alignment horizontal="center" vertical="center" wrapText="1" shrinkToFit="1"/>
    </xf>
    <xf numFmtId="0" fontId="40" fillId="24" borderId="12" xfId="0" applyFont="1" applyFill="1" applyBorder="1" applyAlignment="1">
      <alignment horizontal="center" vertical="center" wrapText="1" shrinkToFit="1"/>
    </xf>
    <xf numFmtId="176" fontId="30" fillId="24" borderId="72" xfId="21" applyNumberFormat="1" applyFont="1" applyFill="1" applyBorder="1" applyAlignment="1">
      <alignment horizontal="center" vertical="center" shrinkToFit="1"/>
    </xf>
    <xf numFmtId="176" fontId="30" fillId="24" borderId="71" xfId="21" applyNumberFormat="1" applyFont="1" applyFill="1" applyBorder="1" applyAlignment="1">
      <alignment horizontal="center" vertical="center" shrinkToFit="1"/>
    </xf>
    <xf numFmtId="0" fontId="42" fillId="24" borderId="21" xfId="21" applyFont="1" applyFill="1" applyBorder="1" applyAlignment="1">
      <alignment horizontal="center" vertical="center" shrinkToFit="1"/>
    </xf>
    <xf numFmtId="0" fontId="0" fillId="24" borderId="10" xfId="0" applyFill="1" applyBorder="1" applyAlignment="1">
      <alignment horizontal="center" vertical="center" shrinkToFit="1"/>
    </xf>
    <xf numFmtId="0" fontId="34" fillId="24" borderId="12" xfId="25" applyFont="1" applyFill="1" applyBorder="1" applyAlignment="1">
      <alignment horizontal="center" vertical="center"/>
    </xf>
    <xf numFmtId="0" fontId="35" fillId="24" borderId="21" xfId="25" applyFont="1" applyFill="1" applyBorder="1" applyAlignment="1">
      <alignment horizontal="center" vertical="center" wrapText="1"/>
    </xf>
    <xf numFmtId="177" fontId="34" fillId="24" borderId="46" xfId="25" applyNumberFormat="1" applyFont="1" applyFill="1" applyBorder="1" applyAlignment="1">
      <alignment horizontal="center" vertical="center" wrapText="1"/>
    </xf>
    <xf numFmtId="0" fontId="34" fillId="24" borderId="12" xfId="25" applyFont="1" applyFill="1" applyBorder="1" applyAlignment="1">
      <alignment horizontal="center" vertical="center" wrapText="1"/>
    </xf>
    <xf numFmtId="176" fontId="36" fillId="24" borderId="24" xfId="21" applyNumberFormat="1" applyFont="1" applyFill="1" applyBorder="1" applyAlignment="1">
      <alignment horizontal="center" vertical="center" shrinkToFit="1"/>
    </xf>
    <xf numFmtId="0" fontId="42" fillId="24" borderId="12" xfId="21" applyFont="1" applyFill="1" applyBorder="1" applyAlignment="1">
      <alignment horizontal="center" vertical="center" shrinkToFit="1"/>
    </xf>
    <xf numFmtId="0" fontId="29" fillId="24" borderId="44" xfId="22" applyFont="1" applyFill="1" applyBorder="1" applyAlignment="1">
      <alignment horizontal="center" vertical="center" wrapText="1" shrinkToFit="1"/>
    </xf>
    <xf numFmtId="0" fontId="40" fillId="24" borderId="43" xfId="0" applyFont="1" applyFill="1" applyBorder="1" applyAlignment="1">
      <alignment horizontal="center" vertical="center" wrapText="1" shrinkToFit="1"/>
    </xf>
    <xf numFmtId="0" fontId="34" fillId="24" borderId="26" xfId="25" applyFont="1" applyFill="1" applyBorder="1" applyAlignment="1">
      <alignment horizontal="center" vertical="center"/>
    </xf>
    <xf numFmtId="176" fontId="36" fillId="26" borderId="24" xfId="21" applyNumberFormat="1" applyFont="1" applyFill="1" applyBorder="1" applyAlignment="1">
      <alignment horizontal="center" vertical="center" shrinkToFit="1"/>
    </xf>
    <xf numFmtId="176" fontId="36" fillId="26" borderId="22" xfId="21" applyNumberFormat="1" applyFont="1" applyFill="1" applyBorder="1" applyAlignment="1">
      <alignment horizontal="center" vertical="center" shrinkToFit="1"/>
    </xf>
    <xf numFmtId="0" fontId="41" fillId="26" borderId="18" xfId="21" applyFont="1" applyFill="1" applyBorder="1" applyAlignment="1">
      <alignment horizontal="center" vertical="center" shrinkToFit="1"/>
    </xf>
    <xf numFmtId="0" fontId="45" fillId="26" borderId="26" xfId="0" applyFont="1" applyFill="1" applyBorder="1" applyAlignment="1">
      <alignment horizontal="center" vertical="center" shrinkToFit="1"/>
    </xf>
    <xf numFmtId="0" fontId="29" fillId="26" borderId="18" xfId="22" applyFont="1" applyFill="1" applyBorder="1" applyAlignment="1">
      <alignment horizontal="center" vertical="center" wrapText="1" shrinkToFit="1"/>
    </xf>
    <xf numFmtId="0" fontId="40" fillId="26" borderId="26" xfId="0" applyFont="1" applyFill="1" applyBorder="1" applyAlignment="1">
      <alignment horizontal="center" vertical="center" wrapText="1" shrinkToFit="1"/>
    </xf>
    <xf numFmtId="0" fontId="34" fillId="26" borderId="18" xfId="25" applyFont="1" applyFill="1" applyBorder="1" applyAlignment="1">
      <alignment horizontal="center" vertical="center"/>
    </xf>
    <xf numFmtId="0" fontId="34" fillId="26" borderId="26" xfId="25" applyFont="1" applyFill="1" applyBorder="1" applyAlignment="1">
      <alignment horizontal="center" vertical="center"/>
    </xf>
    <xf numFmtId="0" fontId="34" fillId="24" borderId="26" xfId="25" applyFont="1" applyFill="1" applyBorder="1" applyAlignment="1">
      <alignment horizontal="center" vertical="center" wrapText="1"/>
    </xf>
    <xf numFmtId="0" fontId="35" fillId="24" borderId="26" xfId="25" applyFont="1" applyFill="1" applyBorder="1" applyAlignment="1">
      <alignment horizontal="center" vertical="center" wrapText="1"/>
    </xf>
    <xf numFmtId="177" fontId="34" fillId="24" borderId="47" xfId="25" applyNumberFormat="1" applyFont="1" applyFill="1" applyBorder="1" applyAlignment="1">
      <alignment horizontal="center" vertical="center" wrapText="1"/>
    </xf>
    <xf numFmtId="0" fontId="35" fillId="24" borderId="33" xfId="25" applyFont="1" applyFill="1" applyBorder="1" applyAlignment="1">
      <alignment horizontal="center" vertical="center" wrapText="1"/>
    </xf>
    <xf numFmtId="0" fontId="34" fillId="26" borderId="18" xfId="25" applyFont="1" applyFill="1" applyBorder="1" applyAlignment="1">
      <alignment horizontal="center" vertical="center" wrapText="1"/>
    </xf>
    <xf numFmtId="0" fontId="34" fillId="26" borderId="26" xfId="25" applyFont="1" applyFill="1" applyBorder="1" applyAlignment="1">
      <alignment horizontal="center" vertical="center" wrapText="1"/>
    </xf>
    <xf numFmtId="0" fontId="35" fillId="26" borderId="18" xfId="25" applyFont="1" applyFill="1" applyBorder="1" applyAlignment="1">
      <alignment horizontal="center" vertical="center" wrapText="1"/>
    </xf>
    <xf numFmtId="0" fontId="35" fillId="26" borderId="26" xfId="25" applyFont="1" applyFill="1" applyBorder="1" applyAlignment="1">
      <alignment horizontal="center" vertical="center" wrapText="1"/>
    </xf>
    <xf numFmtId="177" fontId="34" fillId="26" borderId="52" xfId="25" applyNumberFormat="1" applyFont="1" applyFill="1" applyBorder="1" applyAlignment="1">
      <alignment horizontal="center" vertical="center" wrapText="1"/>
    </xf>
    <xf numFmtId="0" fontId="35" fillId="26" borderId="33" xfId="25" applyFont="1" applyFill="1" applyBorder="1" applyAlignment="1">
      <alignment horizontal="center" vertical="center" wrapText="1"/>
    </xf>
    <xf numFmtId="0" fontId="34" fillId="24" borderId="35" xfId="25" applyFont="1" applyFill="1" applyBorder="1" applyAlignment="1">
      <alignment horizontal="center" vertical="center" wrapText="1"/>
    </xf>
    <xf numFmtId="0" fontId="35" fillId="24" borderId="35" xfId="25" applyFont="1" applyFill="1" applyBorder="1" applyAlignment="1">
      <alignment horizontal="center" vertical="center" wrapText="1"/>
    </xf>
    <xf numFmtId="177" fontId="34" fillId="24" borderId="70" xfId="25" applyNumberFormat="1" applyFont="1" applyFill="1" applyBorder="1" applyAlignment="1">
      <alignment horizontal="center" vertical="center" wrapText="1"/>
    </xf>
    <xf numFmtId="177" fontId="34" fillId="24" borderId="56" xfId="25" applyNumberFormat="1" applyFont="1" applyFill="1" applyBorder="1" applyAlignment="1">
      <alignment horizontal="center" vertical="center" wrapText="1"/>
    </xf>
    <xf numFmtId="0" fontId="35" fillId="24" borderId="36" xfId="25" applyFont="1" applyFill="1" applyBorder="1" applyAlignment="1">
      <alignment horizontal="center" vertical="center" wrapText="1"/>
    </xf>
    <xf numFmtId="0" fontId="50" fillId="0" borderId="73" xfId="0" applyFont="1" applyBorder="1" applyAlignment="1">
      <alignment horizontal="center" vertical="center"/>
    </xf>
    <xf numFmtId="0" fontId="32" fillId="24" borderId="34" xfId="0" applyFont="1" applyFill="1" applyBorder="1" applyAlignment="1">
      <alignment horizontal="center" vertical="center" shrinkToFit="1"/>
    </xf>
    <xf numFmtId="0" fontId="32" fillId="24" borderId="35" xfId="0" applyFont="1" applyFill="1" applyBorder="1" applyAlignment="1">
      <alignment horizontal="center" vertical="center" shrinkToFit="1"/>
    </xf>
    <xf numFmtId="0" fontId="40" fillId="24" borderId="66" xfId="0" applyFont="1" applyFill="1" applyBorder="1" applyAlignment="1">
      <alignment horizontal="center" vertical="center" wrapText="1" shrinkToFit="1"/>
    </xf>
    <xf numFmtId="0" fontId="34" fillId="24" borderId="49" xfId="25" applyFont="1" applyFill="1" applyBorder="1" applyAlignment="1">
      <alignment horizontal="center" vertical="center"/>
    </xf>
    <xf numFmtId="0" fontId="34" fillId="24" borderId="35" xfId="25" applyFont="1" applyFill="1" applyBorder="1" applyAlignment="1">
      <alignment horizontal="center" vertical="center"/>
    </xf>
    <xf numFmtId="0" fontId="40" fillId="24" borderId="49" xfId="21" applyFont="1" applyFill="1" applyBorder="1" applyAlignment="1">
      <alignment horizontal="center" vertical="center" shrinkToFit="1"/>
    </xf>
    <xf numFmtId="0" fontId="34" fillId="26" borderId="37" xfId="25" applyFont="1" applyFill="1" applyBorder="1" applyAlignment="1">
      <alignment horizontal="center" vertical="center" wrapText="1"/>
    </xf>
    <xf numFmtId="0" fontId="34" fillId="26" borderId="10" xfId="25" applyFont="1" applyFill="1" applyBorder="1" applyAlignment="1">
      <alignment horizontal="center" vertical="center" wrapText="1"/>
    </xf>
    <xf numFmtId="0" fontId="35" fillId="26" borderId="37" xfId="25" applyFont="1" applyFill="1" applyBorder="1" applyAlignment="1">
      <alignment horizontal="center" vertical="center" wrapText="1"/>
    </xf>
    <xf numFmtId="0" fontId="35" fillId="26" borderId="10" xfId="25" applyFont="1" applyFill="1" applyBorder="1" applyAlignment="1">
      <alignment horizontal="center" vertical="center" wrapText="1"/>
    </xf>
    <xf numFmtId="177" fontId="34" fillId="26" borderId="39" xfId="25" applyNumberFormat="1" applyFont="1" applyFill="1" applyBorder="1" applyAlignment="1">
      <alignment horizontal="center" vertical="center" wrapText="1"/>
    </xf>
    <xf numFmtId="177" fontId="34" fillId="26" borderId="41" xfId="25" applyNumberFormat="1" applyFont="1" applyFill="1" applyBorder="1" applyAlignment="1">
      <alignment horizontal="center" vertical="center" wrapText="1"/>
    </xf>
    <xf numFmtId="0" fontId="35" fillId="26" borderId="38" xfId="25" applyFont="1" applyFill="1" applyBorder="1" applyAlignment="1">
      <alignment horizontal="center" vertical="center" wrapText="1"/>
    </xf>
    <xf numFmtId="0" fontId="35" fillId="26" borderId="29" xfId="25" applyFont="1" applyFill="1" applyBorder="1" applyAlignment="1">
      <alignment horizontal="center" vertical="center" wrapText="1"/>
    </xf>
    <xf numFmtId="176" fontId="30" fillId="24" borderId="22" xfId="21" applyNumberFormat="1" applyFont="1" applyFill="1" applyBorder="1" applyAlignment="1">
      <alignment horizontal="center" vertical="center" shrinkToFit="1"/>
    </xf>
    <xf numFmtId="0" fontId="32" fillId="24" borderId="10" xfId="0" applyFont="1" applyFill="1" applyBorder="1" applyAlignment="1">
      <alignment horizontal="center" vertical="center" shrinkToFit="1"/>
    </xf>
    <xf numFmtId="176" fontId="30" fillId="26" borderId="55" xfId="21" applyNumberFormat="1" applyFont="1" applyFill="1" applyBorder="1" applyAlignment="1">
      <alignment horizontal="center" vertical="center" shrinkToFit="1"/>
    </xf>
    <xf numFmtId="0" fontId="32" fillId="26" borderId="22" xfId="0" applyFont="1" applyFill="1" applyBorder="1" applyAlignment="1">
      <alignment horizontal="center" vertical="center" shrinkToFit="1"/>
    </xf>
    <xf numFmtId="0" fontId="31" fillId="26" borderId="37" xfId="21" applyFont="1" applyFill="1" applyBorder="1" applyAlignment="1">
      <alignment horizontal="center" vertical="center" shrinkToFit="1"/>
    </xf>
    <xf numFmtId="0" fontId="29" fillId="26" borderId="74" xfId="22" applyFont="1" applyFill="1" applyBorder="1" applyAlignment="1">
      <alignment horizontal="center" vertical="center" wrapText="1" shrinkToFit="1"/>
    </xf>
    <xf numFmtId="0" fontId="40" fillId="26" borderId="43" xfId="0" applyFont="1" applyFill="1" applyBorder="1" applyAlignment="1">
      <alignment horizontal="center" vertical="center" wrapText="1" shrinkToFit="1"/>
    </xf>
    <xf numFmtId="0" fontId="34" fillId="26" borderId="37" xfId="25" applyFont="1" applyFill="1" applyBorder="1" applyAlignment="1">
      <alignment horizontal="center" vertical="center"/>
    </xf>
    <xf numFmtId="0" fontId="34" fillId="26" borderId="12" xfId="25" applyFont="1" applyFill="1" applyBorder="1" applyAlignment="1">
      <alignment horizontal="center" vertical="center"/>
    </xf>
    <xf numFmtId="0" fontId="34" fillId="26" borderId="10" xfId="25" applyFont="1" applyFill="1" applyBorder="1" applyAlignment="1">
      <alignment horizontal="center" vertical="center"/>
    </xf>
    <xf numFmtId="0" fontId="21" fillId="0" borderId="58" xfId="0" applyFont="1" applyBorder="1" applyAlignment="1">
      <alignment vertical="center" wrapText="1"/>
    </xf>
    <xf numFmtId="0" fontId="0" fillId="0" borderId="58" xfId="0" applyBorder="1" applyAlignment="1">
      <alignment vertical="center" wrapText="1"/>
    </xf>
    <xf numFmtId="176" fontId="30" fillId="24" borderId="67" xfId="21" applyNumberFormat="1" applyFont="1" applyFill="1" applyBorder="1" applyAlignment="1">
      <alignment horizontal="center" vertical="center" shrinkToFit="1"/>
    </xf>
    <xf numFmtId="0" fontId="31" fillId="24" borderId="15" xfId="21" applyFont="1" applyFill="1" applyBorder="1" applyAlignment="1">
      <alignment horizontal="center" vertical="center" shrinkToFit="1"/>
    </xf>
    <xf numFmtId="0" fontId="40" fillId="24" borderId="68" xfId="0" applyFont="1" applyFill="1" applyBorder="1" applyAlignment="1">
      <alignment horizontal="center" vertical="center" wrapText="1" shrinkToFit="1"/>
    </xf>
    <xf numFmtId="0" fontId="34" fillId="24" borderId="15" xfId="25" applyFont="1" applyFill="1" applyBorder="1" applyAlignment="1">
      <alignment horizontal="center" vertical="center"/>
    </xf>
    <xf numFmtId="0" fontId="31" fillId="24" borderId="26" xfId="21" applyFont="1" applyFill="1" applyBorder="1" applyAlignment="1">
      <alignment horizontal="center" vertical="center" shrinkToFit="1"/>
    </xf>
    <xf numFmtId="0" fontId="29" fillId="24" borderId="12" xfId="22" applyFont="1" applyFill="1" applyBorder="1" applyAlignment="1">
      <alignment horizontal="center" vertical="center" wrapText="1" shrinkToFit="1"/>
    </xf>
    <xf numFmtId="176" fontId="30" fillId="26" borderId="22" xfId="21" applyNumberFormat="1" applyFont="1" applyFill="1" applyBorder="1" applyAlignment="1">
      <alignment horizontal="center" vertical="center" shrinkToFit="1"/>
    </xf>
    <xf numFmtId="0" fontId="32" fillId="26" borderId="10" xfId="0" applyFont="1" applyFill="1" applyBorder="1" applyAlignment="1">
      <alignment horizontal="center" vertical="center" shrinkToFit="1"/>
    </xf>
    <xf numFmtId="0" fontId="42" fillId="26" borderId="18" xfId="21" applyFont="1" applyFill="1" applyBorder="1" applyAlignment="1">
      <alignment horizontal="center" vertical="center" wrapText="1" shrinkToFit="1"/>
    </xf>
    <xf numFmtId="0" fontId="45" fillId="26" borderId="10" xfId="0" applyFont="1" applyFill="1" applyBorder="1" applyAlignment="1">
      <alignment horizontal="center" vertical="center" wrapText="1" shrinkToFit="1"/>
    </xf>
    <xf numFmtId="0" fontId="29" fillId="26" borderId="42" xfId="22" applyFont="1" applyFill="1" applyBorder="1" applyAlignment="1">
      <alignment horizontal="center" vertical="center" wrapText="1" shrinkToFit="1"/>
    </xf>
    <xf numFmtId="0" fontId="40" fillId="26" borderId="40" xfId="0" applyFont="1" applyFill="1" applyBorder="1" applyAlignment="1">
      <alignment horizontal="center" vertical="center" wrapText="1" shrinkToFit="1"/>
    </xf>
    <xf numFmtId="0" fontId="35" fillId="26" borderId="42" xfId="25" applyFont="1" applyFill="1" applyBorder="1" applyAlignment="1">
      <alignment horizontal="center" vertical="center" wrapText="1"/>
    </xf>
    <xf numFmtId="0" fontId="35" fillId="26" borderId="40" xfId="25" applyFont="1" applyFill="1" applyBorder="1" applyAlignment="1">
      <alignment horizontal="center" vertical="center" wrapText="1"/>
    </xf>
    <xf numFmtId="177" fontId="34" fillId="26" borderId="42" xfId="25" applyNumberFormat="1" applyFont="1" applyFill="1" applyBorder="1" applyAlignment="1">
      <alignment horizontal="center" vertical="center" wrapText="1"/>
    </xf>
    <xf numFmtId="177" fontId="34" fillId="26" borderId="40" xfId="25" applyNumberFormat="1" applyFont="1" applyFill="1" applyBorder="1" applyAlignment="1">
      <alignment horizontal="center" vertical="center" wrapText="1"/>
    </xf>
    <xf numFmtId="0" fontId="34" fillId="24" borderId="15" xfId="25" applyFont="1" applyFill="1" applyBorder="1" applyAlignment="1">
      <alignment horizontal="center" vertical="center" wrapText="1"/>
    </xf>
    <xf numFmtId="0" fontId="35" fillId="24" borderId="15" xfId="25" applyFont="1" applyFill="1" applyBorder="1" applyAlignment="1">
      <alignment horizontal="center" vertical="center" wrapText="1"/>
    </xf>
    <xf numFmtId="177" fontId="34" fillId="24" borderId="57" xfId="25" applyNumberFormat="1" applyFont="1" applyFill="1" applyBorder="1" applyAlignment="1">
      <alignment horizontal="center" vertical="center" wrapText="1"/>
    </xf>
    <xf numFmtId="0" fontId="35" fillId="24" borderId="32" xfId="25" applyFont="1" applyFill="1" applyBorder="1" applyAlignment="1">
      <alignment horizontal="center" vertical="center" wrapText="1"/>
    </xf>
    <xf numFmtId="176" fontId="30" fillId="25" borderId="51" xfId="21" applyNumberFormat="1" applyFont="1" applyFill="1" applyBorder="1" applyAlignment="1">
      <alignment horizontal="center" vertical="center" shrinkToFit="1"/>
    </xf>
    <xf numFmtId="176" fontId="30" fillId="25" borderId="24" xfId="21" applyNumberFormat="1" applyFont="1" applyFill="1" applyBorder="1" applyAlignment="1">
      <alignment horizontal="center" vertical="center" shrinkToFit="1"/>
    </xf>
    <xf numFmtId="0" fontId="31" fillId="25" borderId="49" xfId="21" applyFont="1" applyFill="1" applyBorder="1" applyAlignment="1">
      <alignment horizontal="center" vertical="center" shrinkToFit="1"/>
    </xf>
    <xf numFmtId="0" fontId="31" fillId="25" borderId="12" xfId="21" applyFont="1" applyFill="1" applyBorder="1" applyAlignment="1">
      <alignment horizontal="center" vertical="center" shrinkToFit="1"/>
    </xf>
    <xf numFmtId="0" fontId="42" fillId="25" borderId="49" xfId="21" applyFont="1" applyFill="1" applyBorder="1" applyAlignment="1">
      <alignment horizontal="center" vertical="center" wrapText="1" shrinkToFit="1"/>
    </xf>
    <xf numFmtId="0" fontId="0" fillId="25" borderId="10" xfId="0" applyFill="1" applyBorder="1" applyAlignment="1">
      <alignment horizontal="center" vertical="center" wrapText="1" shrinkToFit="1"/>
    </xf>
    <xf numFmtId="0" fontId="29" fillId="25" borderId="70" xfId="22" applyFont="1" applyFill="1" applyBorder="1" applyAlignment="1">
      <alignment horizontal="center" vertical="center" wrapText="1" shrinkToFit="1"/>
    </xf>
    <xf numFmtId="0" fontId="40" fillId="25" borderId="41" xfId="0" applyFont="1" applyFill="1" applyBorder="1" applyAlignment="1">
      <alignment horizontal="center" vertical="center" wrapText="1" shrinkToFit="1"/>
    </xf>
    <xf numFmtId="0" fontId="34" fillId="25" borderId="49" xfId="25" applyFont="1" applyFill="1" applyBorder="1" applyAlignment="1">
      <alignment horizontal="center" vertical="center"/>
    </xf>
    <xf numFmtId="0" fontId="34" fillId="25" borderId="12" xfId="25" applyFont="1" applyFill="1" applyBorder="1" applyAlignment="1">
      <alignment horizontal="center" vertical="center"/>
    </xf>
    <xf numFmtId="0" fontId="29" fillId="24" borderId="70" xfId="22" applyFont="1" applyFill="1" applyBorder="1" applyAlignment="1">
      <alignment horizontal="center" vertical="center" wrapText="1" shrinkToFit="1"/>
    </xf>
    <xf numFmtId="0" fontId="40" fillId="24" borderId="41" xfId="0" applyFont="1" applyFill="1" applyBorder="1" applyAlignment="1">
      <alignment horizontal="center" vertical="center" wrapText="1" shrinkToFit="1"/>
    </xf>
    <xf numFmtId="0" fontId="34" fillId="25" borderId="49" xfId="25" applyFont="1" applyFill="1" applyBorder="1" applyAlignment="1">
      <alignment horizontal="center" vertical="center" wrapText="1"/>
    </xf>
    <xf numFmtId="0" fontId="34" fillId="25" borderId="12" xfId="25" applyFont="1" applyFill="1" applyBorder="1" applyAlignment="1">
      <alignment horizontal="center" vertical="center" wrapText="1"/>
    </xf>
    <xf numFmtId="0" fontId="35" fillId="25" borderId="21" xfId="25" applyFont="1" applyFill="1" applyBorder="1" applyAlignment="1">
      <alignment horizontal="center" vertical="center" wrapText="1"/>
    </xf>
    <xf numFmtId="0" fontId="35" fillId="25" borderId="12" xfId="25" applyFont="1" applyFill="1" applyBorder="1" applyAlignment="1">
      <alignment horizontal="center" vertical="center" wrapText="1"/>
    </xf>
    <xf numFmtId="177" fontId="34" fillId="25" borderId="46" xfId="25" applyNumberFormat="1" applyFont="1" applyFill="1" applyBorder="1" applyAlignment="1">
      <alignment horizontal="center" vertical="center" wrapText="1"/>
    </xf>
    <xf numFmtId="177" fontId="34" fillId="25" borderId="41" xfId="25" applyNumberFormat="1" applyFont="1" applyFill="1" applyBorder="1" applyAlignment="1">
      <alignment horizontal="center" vertical="center" wrapText="1"/>
    </xf>
    <xf numFmtId="0" fontId="35" fillId="25" borderId="28" xfId="25" applyFont="1" applyFill="1" applyBorder="1" applyAlignment="1">
      <alignment horizontal="center" vertical="center" wrapText="1"/>
    </xf>
    <xf numFmtId="0" fontId="35" fillId="25" borderId="30" xfId="25" applyFont="1" applyFill="1" applyBorder="1" applyAlignment="1">
      <alignment horizontal="center" vertical="center" wrapText="1"/>
    </xf>
    <xf numFmtId="176" fontId="30" fillId="24" borderId="23" xfId="21" applyNumberFormat="1" applyFont="1" applyFill="1" applyBorder="1" applyAlignment="1">
      <alignment horizontal="center" vertical="center" shrinkToFit="1"/>
    </xf>
    <xf numFmtId="0" fontId="31" fillId="24" borderId="18" xfId="21" applyFont="1" applyFill="1" applyBorder="1" applyAlignment="1">
      <alignment horizontal="center" vertical="center" shrinkToFit="1"/>
    </xf>
    <xf numFmtId="0" fontId="29" fillId="24" borderId="63" xfId="22" applyFont="1" applyFill="1" applyBorder="1" applyAlignment="1">
      <alignment horizontal="center" vertical="center" wrapText="1" shrinkToFit="1"/>
    </xf>
    <xf numFmtId="0" fontId="34" fillId="24" borderId="18" xfId="25" applyFont="1" applyFill="1" applyBorder="1" applyAlignment="1">
      <alignment horizontal="center" vertical="center"/>
    </xf>
    <xf numFmtId="176" fontId="30" fillId="24" borderId="34" xfId="21" applyNumberFormat="1" applyFont="1" applyFill="1" applyBorder="1" applyAlignment="1">
      <alignment horizontal="center" vertical="center" shrinkToFit="1"/>
    </xf>
    <xf numFmtId="0" fontId="31" fillId="24" borderId="35" xfId="21" applyFont="1" applyFill="1" applyBorder="1" applyAlignment="1">
      <alignment horizontal="center" vertical="center" shrinkToFit="1"/>
    </xf>
    <xf numFmtId="0" fontId="40" fillId="24" borderId="56" xfId="0" applyFont="1" applyFill="1" applyBorder="1" applyAlignment="1">
      <alignment horizontal="center" vertical="center" wrapText="1" shrinkToFit="1"/>
    </xf>
    <xf numFmtId="0" fontId="31" fillId="26" borderId="10" xfId="21" applyFont="1" applyFill="1" applyBorder="1" applyAlignment="1">
      <alignment horizontal="center" vertical="center" shrinkToFit="1"/>
    </xf>
    <xf numFmtId="0" fontId="42" fillId="26" borderId="10" xfId="21" applyFont="1" applyFill="1" applyBorder="1" applyAlignment="1">
      <alignment horizontal="center" vertical="center" wrapText="1" shrinkToFit="1"/>
    </xf>
    <xf numFmtId="0" fontId="29" fillId="26" borderId="40" xfId="22" applyFont="1" applyFill="1" applyBorder="1" applyAlignment="1">
      <alignment horizontal="center" vertical="center" wrapText="1" shrinkToFit="1"/>
    </xf>
    <xf numFmtId="177" fontId="34" fillId="26" borderId="43" xfId="25" applyNumberFormat="1" applyFont="1" applyFill="1" applyBorder="1" applyAlignment="1">
      <alignment horizontal="center" vertical="center" wrapText="1"/>
    </xf>
  </cellXfs>
  <cellStyles count="66">
    <cellStyle name="20% - 輔色1 2" xfId="2"/>
    <cellStyle name="20% - 輔色1 2 2" xfId="53"/>
    <cellStyle name="20% - 輔色2 2" xfId="3"/>
    <cellStyle name="20% - 輔色2 2 2" xfId="54"/>
    <cellStyle name="20% - 輔色3 2" xfId="4"/>
    <cellStyle name="20% - 輔色3 2 2" xfId="55"/>
    <cellStyle name="20% - 輔色4 2" xfId="5"/>
    <cellStyle name="20% - 輔色4 2 2" xfId="56"/>
    <cellStyle name="20% - 輔色5 2" xfId="6"/>
    <cellStyle name="20% - 輔色5 2 2" xfId="57"/>
    <cellStyle name="20% - 輔色6 2" xfId="7"/>
    <cellStyle name="20% - 輔色6 2 2" xfId="58"/>
    <cellStyle name="40% - 輔色1 2" xfId="8"/>
    <cellStyle name="40% - 輔色1 2 2" xfId="59"/>
    <cellStyle name="40% - 輔色2 2" xfId="9"/>
    <cellStyle name="40% - 輔色2 2 2" xfId="60"/>
    <cellStyle name="40% - 輔色3 2" xfId="10"/>
    <cellStyle name="40% - 輔色3 2 2" xfId="61"/>
    <cellStyle name="40% - 輔色4 2" xfId="11"/>
    <cellStyle name="40% - 輔色4 2 2" xfId="62"/>
    <cellStyle name="40% - 輔色5 2" xfId="12"/>
    <cellStyle name="40% - 輔色5 2 2" xfId="63"/>
    <cellStyle name="40% - 輔色6 2" xfId="13"/>
    <cellStyle name="40% - 輔色6 2 2" xfId="64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20"/>
    <cellStyle name="一般 2 2" xfId="21"/>
    <cellStyle name="一般 2 2 2" xfId="22"/>
    <cellStyle name="一般 2 2 2 2" xfId="23"/>
    <cellStyle name="一般 2 2_102.4月各校" xfId="24"/>
    <cellStyle name="一般 2 2_102.4月各校_5月各校4.17(landy) 2 2 2" xfId="25"/>
    <cellStyle name="一般 2_0408-0409 2 2 2 2" xfId="26"/>
    <cellStyle name="一般 3" xfId="27"/>
    <cellStyle name="一般 4" xfId="28"/>
    <cellStyle name="一般 4 2" xfId="29"/>
    <cellStyle name="一般 5" xfId="1"/>
    <cellStyle name="一般 6" xfId="65"/>
    <cellStyle name="中等 2" xfId="30"/>
    <cellStyle name="合計 2" xfId="31"/>
    <cellStyle name="好 2" xfId="32"/>
    <cellStyle name="計算方式 2" xfId="33"/>
    <cellStyle name="連結的儲存格 2" xfId="34"/>
    <cellStyle name="備註 2" xfId="35"/>
    <cellStyle name="說明文字 2" xfId="36"/>
    <cellStyle name="輔色1 2" xfId="37"/>
    <cellStyle name="輔色2 2" xfId="38"/>
    <cellStyle name="輔色3 2" xfId="39"/>
    <cellStyle name="輔色4 2" xfId="40"/>
    <cellStyle name="輔色5 2" xfId="41"/>
    <cellStyle name="輔色6 2" xfId="42"/>
    <cellStyle name="標題 1 2" xfId="43"/>
    <cellStyle name="標題 2 2" xfId="44"/>
    <cellStyle name="標題 3 2" xfId="45"/>
    <cellStyle name="標題 4 2" xfId="46"/>
    <cellStyle name="標題 5" xfId="47"/>
    <cellStyle name="輸入 2" xfId="48"/>
    <cellStyle name="輸出 2" xfId="49"/>
    <cellStyle name="檢查儲存格 2" xfId="50"/>
    <cellStyle name="壞 2" xfId="51"/>
    <cellStyle name="警告文字 2" xfId="52"/>
  </cellStyles>
  <dxfs count="0"/>
  <tableStyles count="0" defaultTableStyle="TableStyleMedium2" defaultPivotStyle="PivotStyleLight16"/>
  <colors>
    <mruColors>
      <color rgb="FF9933FF"/>
      <color rgb="FFFFFFCC"/>
      <color rgb="FF493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64100</xdr:colOff>
      <xdr:row>0</xdr:row>
      <xdr:rowOff>102903</xdr:rowOff>
    </xdr:from>
    <xdr:to>
      <xdr:col>3</xdr:col>
      <xdr:colOff>694780</xdr:colOff>
      <xdr:row>1</xdr:row>
      <xdr:rowOff>206624</xdr:rowOff>
    </xdr:to>
    <xdr:pic>
      <xdr:nvPicPr>
        <xdr:cNvPr id="2" name="圖片 1" descr="圖片1.jp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40" y="102903"/>
          <a:ext cx="630680" cy="766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676275</xdr:colOff>
      <xdr:row>0</xdr:row>
      <xdr:rowOff>91440</xdr:rowOff>
    </xdr:from>
    <xdr:ext cx="2752805" cy="592470"/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1956435" y="91440"/>
          <a:ext cx="2752805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3</xdr:col>
      <xdr:colOff>628015</xdr:colOff>
      <xdr:row>0</xdr:row>
      <xdr:rowOff>654685</xdr:rowOff>
    </xdr:from>
    <xdr:ext cx="5353686" cy="492443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1176655" y="654685"/>
          <a:ext cx="5353686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108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1.2</a:t>
          </a:r>
          <a:r>
            <a:rPr lang="zh-TW" altLang="en-US" sz="2400" baseline="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月  午餐菜單</a:t>
          </a:r>
          <a:endParaRPr lang="en-US" altLang="zh-TW" sz="2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6</xdr:col>
      <xdr:colOff>989005</xdr:colOff>
      <xdr:row>47</xdr:row>
      <xdr:rowOff>9388</xdr:rowOff>
    </xdr:from>
    <xdr:ext cx="1558119" cy="267381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4440865" y="9740128"/>
          <a:ext cx="1558119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924838</xdr:colOff>
      <xdr:row>46</xdr:row>
      <xdr:rowOff>284019</xdr:rowOff>
    </xdr:from>
    <xdr:ext cx="2267942" cy="267381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2204998" y="9732819"/>
          <a:ext cx="226794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48"/>
  <sheetViews>
    <sheetView tabSelected="1" topLeftCell="A28" zoomScaleNormal="100" workbookViewId="0">
      <selection activeCell="I51" sqref="I51"/>
    </sheetView>
  </sheetViews>
  <sheetFormatPr defaultColWidth="9" defaultRowHeight="22.2"/>
  <cols>
    <col min="1" max="1" width="2.33203125" style="1" customWidth="1"/>
    <col min="2" max="2" width="3.21875" style="1" customWidth="1"/>
    <col min="3" max="3" width="2.44140625" style="1" customWidth="1"/>
    <col min="4" max="4" width="10.6640625" style="1" customWidth="1"/>
    <col min="5" max="5" width="16.33203125" style="1" customWidth="1"/>
    <col min="6" max="6" width="15.33203125" style="1" customWidth="1"/>
    <col min="7" max="7" width="14.77734375" style="1" customWidth="1"/>
    <col min="8" max="8" width="4" style="1" customWidth="1"/>
    <col min="9" max="9" width="12.109375" style="1" customWidth="1"/>
    <col min="10" max="14" width="2.21875" style="1" customWidth="1"/>
    <col min="15" max="15" width="2.88671875" style="1" customWidth="1"/>
    <col min="16" max="16" width="2.21875" style="1" customWidth="1"/>
    <col min="17" max="17" width="3" style="1" customWidth="1"/>
    <col min="18" max="16384" width="9" style="1"/>
  </cols>
  <sheetData>
    <row r="1" spans="2:16" ht="52.2" customHeight="1"/>
    <row r="2" spans="2:16" ht="36" customHeight="1" thickBot="1"/>
    <row r="3" spans="2:16" ht="35.25" customHeight="1" thickBot="1">
      <c r="B3" s="2" t="s">
        <v>0</v>
      </c>
      <c r="C3" s="9" t="s">
        <v>1</v>
      </c>
      <c r="D3" s="4" t="s">
        <v>2</v>
      </c>
      <c r="E3" s="6" t="s">
        <v>3</v>
      </c>
      <c r="F3" s="7" t="s">
        <v>4</v>
      </c>
      <c r="G3" s="5" t="s">
        <v>4</v>
      </c>
      <c r="H3" s="3" t="s">
        <v>5</v>
      </c>
      <c r="I3" s="6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82" t="s">
        <v>11</v>
      </c>
      <c r="O3" s="77" t="s">
        <v>12</v>
      </c>
      <c r="P3" s="78" t="s">
        <v>14</v>
      </c>
    </row>
    <row r="4" spans="2:16" ht="20.100000000000001" customHeight="1">
      <c r="B4" s="99">
        <v>43103</v>
      </c>
      <c r="C4" s="100" t="s">
        <v>18</v>
      </c>
      <c r="D4" s="102" t="s">
        <v>62</v>
      </c>
      <c r="E4" s="12" t="s">
        <v>156</v>
      </c>
      <c r="F4" s="13" t="s">
        <v>45</v>
      </c>
      <c r="G4" s="13" t="s">
        <v>66</v>
      </c>
      <c r="H4" s="104" t="s">
        <v>20</v>
      </c>
      <c r="I4" s="31" t="s">
        <v>64</v>
      </c>
      <c r="J4" s="106">
        <v>5.4</v>
      </c>
      <c r="K4" s="106">
        <v>2.6</v>
      </c>
      <c r="L4" s="115">
        <v>2.4</v>
      </c>
      <c r="M4" s="115">
        <v>2.5</v>
      </c>
      <c r="N4" s="116"/>
      <c r="O4" s="118">
        <f>J4*70+K4*75+L4*25+M4*45</f>
        <v>745.5</v>
      </c>
      <c r="P4" s="120" t="s">
        <v>19</v>
      </c>
    </row>
    <row r="5" spans="2:16" ht="10.050000000000001" customHeight="1">
      <c r="B5" s="90"/>
      <c r="C5" s="101"/>
      <c r="D5" s="103"/>
      <c r="E5" s="30" t="s">
        <v>157</v>
      </c>
      <c r="F5" s="30" t="s">
        <v>46</v>
      </c>
      <c r="G5" s="30" t="s">
        <v>158</v>
      </c>
      <c r="H5" s="105"/>
      <c r="I5" s="51" t="s">
        <v>65</v>
      </c>
      <c r="J5" s="98"/>
      <c r="K5" s="98"/>
      <c r="L5" s="108"/>
      <c r="M5" s="108"/>
      <c r="N5" s="117"/>
      <c r="O5" s="119"/>
      <c r="P5" s="114"/>
    </row>
    <row r="6" spans="2:16" ht="21" customHeight="1">
      <c r="B6" s="89">
        <v>43104</v>
      </c>
      <c r="C6" s="91" t="s">
        <v>15</v>
      </c>
      <c r="D6" s="93" t="s">
        <v>21</v>
      </c>
      <c r="E6" s="20" t="s">
        <v>159</v>
      </c>
      <c r="F6" s="17" t="s">
        <v>114</v>
      </c>
      <c r="G6" s="17" t="s">
        <v>67</v>
      </c>
      <c r="H6" s="95" t="s">
        <v>20</v>
      </c>
      <c r="I6" s="39" t="s">
        <v>69</v>
      </c>
      <c r="J6" s="97">
        <v>5</v>
      </c>
      <c r="K6" s="97">
        <v>2.6</v>
      </c>
      <c r="L6" s="107">
        <v>2.4</v>
      </c>
      <c r="M6" s="107">
        <v>2.5</v>
      </c>
      <c r="N6" s="109"/>
      <c r="O6" s="111">
        <f>J6*70+K6*75+L6*25+M6*45</f>
        <v>717.5</v>
      </c>
      <c r="P6" s="113" t="s">
        <v>19</v>
      </c>
    </row>
    <row r="7" spans="2:16" ht="10.050000000000001" customHeight="1" thickBot="1">
      <c r="B7" s="90"/>
      <c r="C7" s="92"/>
      <c r="D7" s="94"/>
      <c r="E7" s="30" t="s">
        <v>33</v>
      </c>
      <c r="F7" s="15" t="s">
        <v>115</v>
      </c>
      <c r="G7" s="15" t="s">
        <v>68</v>
      </c>
      <c r="H7" s="96"/>
      <c r="I7" s="15" t="s">
        <v>70</v>
      </c>
      <c r="J7" s="98"/>
      <c r="K7" s="98"/>
      <c r="L7" s="108"/>
      <c r="M7" s="108"/>
      <c r="N7" s="110"/>
      <c r="O7" s="112"/>
      <c r="P7" s="114"/>
    </row>
    <row r="8" spans="2:16" ht="20.100000000000001" customHeight="1" thickTop="1">
      <c r="B8" s="127">
        <v>43107</v>
      </c>
      <c r="C8" s="129" t="s">
        <v>16</v>
      </c>
      <c r="D8" s="131" t="s">
        <v>21</v>
      </c>
      <c r="E8" s="57" t="s">
        <v>38</v>
      </c>
      <c r="F8" s="58" t="s">
        <v>74</v>
      </c>
      <c r="G8" s="58" t="s">
        <v>72</v>
      </c>
      <c r="H8" s="133" t="s">
        <v>22</v>
      </c>
      <c r="I8" s="59" t="s">
        <v>76</v>
      </c>
      <c r="J8" s="135">
        <v>5.4</v>
      </c>
      <c r="K8" s="135">
        <v>2</v>
      </c>
      <c r="L8" s="146">
        <v>2.6</v>
      </c>
      <c r="M8" s="146">
        <v>2.5</v>
      </c>
      <c r="N8" s="148"/>
      <c r="O8" s="150">
        <f>J8*70+K8*75+L8*25+M8*45+N8*60</f>
        <v>705.5</v>
      </c>
      <c r="P8" s="152" t="s">
        <v>19</v>
      </c>
    </row>
    <row r="9" spans="2:16" ht="10.050000000000001" customHeight="1">
      <c r="B9" s="128"/>
      <c r="C9" s="130"/>
      <c r="D9" s="132"/>
      <c r="E9" s="44" t="s">
        <v>71</v>
      </c>
      <c r="F9" s="44" t="s">
        <v>75</v>
      </c>
      <c r="G9" s="44" t="s">
        <v>73</v>
      </c>
      <c r="H9" s="134"/>
      <c r="I9" s="60" t="s">
        <v>165</v>
      </c>
      <c r="J9" s="136"/>
      <c r="K9" s="136"/>
      <c r="L9" s="147"/>
      <c r="M9" s="147"/>
      <c r="N9" s="149"/>
      <c r="O9" s="151"/>
      <c r="P9" s="153"/>
    </row>
    <row r="10" spans="2:16" ht="20.100000000000001" customHeight="1">
      <c r="B10" s="99">
        <v>43108</v>
      </c>
      <c r="C10" s="121" t="s">
        <v>17</v>
      </c>
      <c r="D10" s="93" t="s">
        <v>161</v>
      </c>
      <c r="E10" s="17" t="s">
        <v>77</v>
      </c>
      <c r="F10" s="17" t="s">
        <v>78</v>
      </c>
      <c r="G10" s="17" t="s">
        <v>162</v>
      </c>
      <c r="H10" s="123" t="s">
        <v>20</v>
      </c>
      <c r="I10" s="22" t="s">
        <v>24</v>
      </c>
      <c r="J10" s="125">
        <v>6</v>
      </c>
      <c r="K10" s="125">
        <v>2</v>
      </c>
      <c r="L10" s="137">
        <v>2.4</v>
      </c>
      <c r="M10" s="139">
        <v>2.5</v>
      </c>
      <c r="N10" s="140"/>
      <c r="O10" s="142">
        <f>J10*70+K10*75+L10*25+M10*45+N10*60</f>
        <v>742.5</v>
      </c>
      <c r="P10" s="144" t="s">
        <v>19</v>
      </c>
    </row>
    <row r="11" spans="2:16" ht="10.050000000000001" customHeight="1">
      <c r="B11" s="90"/>
      <c r="C11" s="92"/>
      <c r="D11" s="122"/>
      <c r="E11" s="15" t="s">
        <v>47</v>
      </c>
      <c r="F11" s="15" t="s">
        <v>164</v>
      </c>
      <c r="G11" s="43" t="s">
        <v>163</v>
      </c>
      <c r="H11" s="124"/>
      <c r="I11" s="42" t="s">
        <v>32</v>
      </c>
      <c r="J11" s="126"/>
      <c r="K11" s="126"/>
      <c r="L11" s="138"/>
      <c r="M11" s="138"/>
      <c r="N11" s="141"/>
      <c r="O11" s="143"/>
      <c r="P11" s="145"/>
    </row>
    <row r="12" spans="2:16" ht="20.100000000000001" customHeight="1">
      <c r="B12" s="161">
        <v>43110</v>
      </c>
      <c r="C12" s="100" t="s">
        <v>18</v>
      </c>
      <c r="D12" s="163" t="s">
        <v>49</v>
      </c>
      <c r="E12" s="12" t="s">
        <v>155</v>
      </c>
      <c r="F12" s="12" t="s">
        <v>59</v>
      </c>
      <c r="G12" s="16" t="s">
        <v>193</v>
      </c>
      <c r="H12" s="123" t="s">
        <v>20</v>
      </c>
      <c r="I12" s="16" t="s">
        <v>40</v>
      </c>
      <c r="J12" s="165">
        <v>5.3</v>
      </c>
      <c r="K12" s="165">
        <v>2.4</v>
      </c>
      <c r="L12" s="168">
        <v>2.4</v>
      </c>
      <c r="M12" s="168">
        <v>2.5</v>
      </c>
      <c r="N12" s="117"/>
      <c r="O12" s="119">
        <f t="shared" ref="O12" si="0">J12*70+K12*75+L12*25+M12*45</f>
        <v>723.5</v>
      </c>
      <c r="P12" s="114" t="s">
        <v>19</v>
      </c>
    </row>
    <row r="13" spans="2:16" ht="10.050000000000001" customHeight="1">
      <c r="B13" s="162"/>
      <c r="C13" s="101"/>
      <c r="D13" s="164"/>
      <c r="E13" s="30" t="s">
        <v>142</v>
      </c>
      <c r="F13" s="30" t="s">
        <v>60</v>
      </c>
      <c r="G13" s="15" t="s">
        <v>194</v>
      </c>
      <c r="H13" s="96"/>
      <c r="I13" s="15" t="s">
        <v>51</v>
      </c>
      <c r="J13" s="165"/>
      <c r="K13" s="165"/>
      <c r="L13" s="168"/>
      <c r="M13" s="168"/>
      <c r="N13" s="117"/>
      <c r="O13" s="119"/>
      <c r="P13" s="114"/>
    </row>
    <row r="14" spans="2:16" ht="20.100000000000001" customHeight="1">
      <c r="B14" s="154">
        <v>43111</v>
      </c>
      <c r="C14" s="91" t="s">
        <v>15</v>
      </c>
      <c r="D14" s="157" t="s">
        <v>21</v>
      </c>
      <c r="E14" s="19" t="s">
        <v>185</v>
      </c>
      <c r="F14" s="19" t="s">
        <v>56</v>
      </c>
      <c r="G14" s="19" t="s">
        <v>81</v>
      </c>
      <c r="H14" s="159" t="s">
        <v>20</v>
      </c>
      <c r="I14" s="26" t="s">
        <v>27</v>
      </c>
      <c r="J14" s="97">
        <v>5.4</v>
      </c>
      <c r="K14" s="97">
        <v>2.4</v>
      </c>
      <c r="L14" s="107">
        <v>2.4</v>
      </c>
      <c r="M14" s="107">
        <v>3</v>
      </c>
      <c r="N14" s="166"/>
      <c r="O14" s="167">
        <f t="shared" ref="O14" si="1">J14*70+K14*75+L14*25+M14*45</f>
        <v>753</v>
      </c>
      <c r="P14" s="113" t="s">
        <v>19</v>
      </c>
    </row>
    <row r="15" spans="2:16" ht="10.050000000000001" customHeight="1" thickBot="1">
      <c r="B15" s="155"/>
      <c r="C15" s="156"/>
      <c r="D15" s="158"/>
      <c r="E15" s="37" t="s">
        <v>166</v>
      </c>
      <c r="F15" s="27" t="s">
        <v>80</v>
      </c>
      <c r="G15" s="27" t="s">
        <v>82</v>
      </c>
      <c r="H15" s="160"/>
      <c r="I15" s="27" t="s">
        <v>28</v>
      </c>
      <c r="J15" s="98"/>
      <c r="K15" s="98"/>
      <c r="L15" s="108"/>
      <c r="M15" s="108"/>
      <c r="N15" s="117"/>
      <c r="O15" s="119"/>
      <c r="P15" s="114"/>
    </row>
    <row r="16" spans="2:16" ht="20.100000000000001" customHeight="1" thickTop="1">
      <c r="B16" s="174">
        <v>43114</v>
      </c>
      <c r="C16" s="129" t="s">
        <v>16</v>
      </c>
      <c r="D16" s="176" t="s">
        <v>21</v>
      </c>
      <c r="E16" s="65" t="s">
        <v>83</v>
      </c>
      <c r="F16" s="65" t="s">
        <v>89</v>
      </c>
      <c r="G16" s="65" t="s">
        <v>125</v>
      </c>
      <c r="H16" s="178" t="s">
        <v>22</v>
      </c>
      <c r="I16" s="80" t="s">
        <v>85</v>
      </c>
      <c r="J16" s="180">
        <v>5.4</v>
      </c>
      <c r="K16" s="180">
        <v>2</v>
      </c>
      <c r="L16" s="186">
        <v>2.6</v>
      </c>
      <c r="M16" s="186">
        <v>2.5</v>
      </c>
      <c r="N16" s="188"/>
      <c r="O16" s="150">
        <f>J16*70+K16*75+L16*25+M16*45</f>
        <v>705.5</v>
      </c>
      <c r="P16" s="152" t="s">
        <v>19</v>
      </c>
    </row>
    <row r="17" spans="2:17" ht="10.050000000000001" customHeight="1">
      <c r="B17" s="175"/>
      <c r="C17" s="130"/>
      <c r="D17" s="177"/>
      <c r="E17" s="61" t="s">
        <v>84</v>
      </c>
      <c r="F17" s="61" t="s">
        <v>90</v>
      </c>
      <c r="G17" s="61" t="s">
        <v>126</v>
      </c>
      <c r="H17" s="179"/>
      <c r="I17" s="84" t="s">
        <v>86</v>
      </c>
      <c r="J17" s="181"/>
      <c r="K17" s="181"/>
      <c r="L17" s="187"/>
      <c r="M17" s="187"/>
      <c r="N17" s="189"/>
      <c r="O17" s="190"/>
      <c r="P17" s="191"/>
    </row>
    <row r="18" spans="2:17" ht="20.100000000000001" customHeight="1">
      <c r="B18" s="169">
        <v>43115</v>
      </c>
      <c r="C18" s="121" t="s">
        <v>17</v>
      </c>
      <c r="D18" s="170" t="s">
        <v>167</v>
      </c>
      <c r="E18" s="14" t="s">
        <v>143</v>
      </c>
      <c r="F18" s="21" t="s">
        <v>93</v>
      </c>
      <c r="G18" s="21" t="s">
        <v>150</v>
      </c>
      <c r="H18" s="171" t="s">
        <v>20</v>
      </c>
      <c r="I18" s="25" t="s">
        <v>91</v>
      </c>
      <c r="J18" s="165">
        <v>5.2</v>
      </c>
      <c r="K18" s="165">
        <v>2.4</v>
      </c>
      <c r="L18" s="168">
        <v>2.6</v>
      </c>
      <c r="M18" s="168">
        <v>3</v>
      </c>
      <c r="N18" s="117"/>
      <c r="O18" s="119">
        <f t="shared" ref="O18" si="2">J18*70+K18*75+L18*25+M18*45</f>
        <v>744</v>
      </c>
      <c r="P18" s="114" t="s">
        <v>19</v>
      </c>
    </row>
    <row r="19" spans="2:17" ht="10.050000000000001" customHeight="1">
      <c r="B19" s="169"/>
      <c r="C19" s="92"/>
      <c r="D19" s="164"/>
      <c r="E19" s="30" t="s">
        <v>160</v>
      </c>
      <c r="F19" s="27" t="s">
        <v>168</v>
      </c>
      <c r="G19" s="29" t="s">
        <v>151</v>
      </c>
      <c r="H19" s="172"/>
      <c r="I19" s="40" t="s">
        <v>92</v>
      </c>
      <c r="J19" s="173"/>
      <c r="K19" s="173"/>
      <c r="L19" s="182"/>
      <c r="M19" s="182"/>
      <c r="N19" s="183"/>
      <c r="O19" s="184"/>
      <c r="P19" s="185"/>
    </row>
    <row r="20" spans="2:17" ht="20.100000000000001" customHeight="1">
      <c r="B20" s="154">
        <v>43117</v>
      </c>
      <c r="C20" s="100" t="s">
        <v>18</v>
      </c>
      <c r="D20" s="203" t="s">
        <v>63</v>
      </c>
      <c r="E20" s="19" t="s">
        <v>25</v>
      </c>
      <c r="F20" s="20" t="s">
        <v>94</v>
      </c>
      <c r="G20" s="14" t="s">
        <v>97</v>
      </c>
      <c r="H20" s="171" t="s">
        <v>20</v>
      </c>
      <c r="I20" s="22" t="s">
        <v>98</v>
      </c>
      <c r="J20" s="165">
        <v>5.4</v>
      </c>
      <c r="K20" s="165">
        <v>2.6</v>
      </c>
      <c r="L20" s="168">
        <v>2.2000000000000002</v>
      </c>
      <c r="M20" s="168">
        <v>2.5</v>
      </c>
      <c r="N20" s="117"/>
      <c r="O20" s="119">
        <f t="shared" ref="O20" si="3">J20*70+K20*75+L20*25+M20*45</f>
        <v>740.5</v>
      </c>
      <c r="P20" s="114" t="s">
        <v>19</v>
      </c>
    </row>
    <row r="21" spans="2:17" ht="10.050000000000001" customHeight="1">
      <c r="B21" s="169"/>
      <c r="C21" s="101"/>
      <c r="D21" s="164"/>
      <c r="E21" s="27" t="s">
        <v>169</v>
      </c>
      <c r="F21" s="30" t="s">
        <v>95</v>
      </c>
      <c r="G21" s="27" t="s">
        <v>96</v>
      </c>
      <c r="H21" s="96"/>
      <c r="I21" s="40" t="s">
        <v>99</v>
      </c>
      <c r="J21" s="165"/>
      <c r="K21" s="165"/>
      <c r="L21" s="168"/>
      <c r="M21" s="168"/>
      <c r="N21" s="117"/>
      <c r="O21" s="119"/>
      <c r="P21" s="114"/>
    </row>
    <row r="22" spans="2:17" ht="20.100000000000001" customHeight="1">
      <c r="B22" s="154">
        <v>43118</v>
      </c>
      <c r="C22" s="91" t="s">
        <v>15</v>
      </c>
      <c r="D22" s="81" t="s">
        <v>21</v>
      </c>
      <c r="E22" s="19" t="s">
        <v>170</v>
      </c>
      <c r="F22" s="19" t="s">
        <v>186</v>
      </c>
      <c r="G22" s="19" t="s">
        <v>54</v>
      </c>
      <c r="H22" s="95" t="s">
        <v>20</v>
      </c>
      <c r="I22" s="24" t="s">
        <v>41</v>
      </c>
      <c r="J22" s="201">
        <v>5</v>
      </c>
      <c r="K22" s="201">
        <v>2.6</v>
      </c>
      <c r="L22" s="139">
        <v>3</v>
      </c>
      <c r="M22" s="139">
        <v>2.5</v>
      </c>
      <c r="N22" s="140"/>
      <c r="O22" s="194">
        <f t="shared" ref="O22" si="4">J22*70+K22*75+L22*25+M22*45</f>
        <v>732.5</v>
      </c>
      <c r="P22" s="144" t="s">
        <v>19</v>
      </c>
    </row>
    <row r="23" spans="2:17" ht="10.050000000000001" customHeight="1" thickBot="1">
      <c r="B23" s="198"/>
      <c r="C23" s="199"/>
      <c r="D23" s="71"/>
      <c r="E23" s="35" t="s">
        <v>171</v>
      </c>
      <c r="F23" s="35" t="s">
        <v>187</v>
      </c>
      <c r="G23" s="35" t="s">
        <v>172</v>
      </c>
      <c r="H23" s="200"/>
      <c r="I23" s="47" t="s">
        <v>42</v>
      </c>
      <c r="J23" s="202"/>
      <c r="K23" s="202"/>
      <c r="L23" s="192"/>
      <c r="M23" s="192"/>
      <c r="N23" s="193"/>
      <c r="O23" s="195"/>
      <c r="P23" s="196"/>
    </row>
    <row r="24" spans="2:17" ht="9.6" customHeight="1" thickBot="1">
      <c r="B24" s="197" t="s">
        <v>198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</row>
    <row r="25" spans="2:17" ht="20.100000000000001" customHeight="1">
      <c r="B25" s="214">
        <v>43142</v>
      </c>
      <c r="C25" s="216" t="s">
        <v>16</v>
      </c>
      <c r="D25" s="85" t="s">
        <v>21</v>
      </c>
      <c r="E25" s="86" t="s">
        <v>127</v>
      </c>
      <c r="F25" s="87" t="s">
        <v>50</v>
      </c>
      <c r="G25" s="87" t="s">
        <v>100</v>
      </c>
      <c r="H25" s="217" t="s">
        <v>22</v>
      </c>
      <c r="I25" s="88" t="s">
        <v>102</v>
      </c>
      <c r="J25" s="219">
        <v>5.2</v>
      </c>
      <c r="K25" s="219">
        <v>2</v>
      </c>
      <c r="L25" s="204">
        <v>2</v>
      </c>
      <c r="M25" s="204">
        <v>2.5</v>
      </c>
      <c r="N25" s="206"/>
      <c r="O25" s="208">
        <f t="shared" ref="O25" si="5">J25*70+K25*75+L25*25+M25*45</f>
        <v>676.5</v>
      </c>
      <c r="P25" s="210" t="s">
        <v>19</v>
      </c>
    </row>
    <row r="26" spans="2:17" ht="10.050000000000001" customHeight="1">
      <c r="B26" s="215"/>
      <c r="C26" s="130"/>
      <c r="D26" s="62"/>
      <c r="E26" s="33" t="s">
        <v>128</v>
      </c>
      <c r="F26" s="63" t="s">
        <v>129</v>
      </c>
      <c r="G26" s="63" t="s">
        <v>101</v>
      </c>
      <c r="H26" s="218"/>
      <c r="I26" s="64" t="s">
        <v>103</v>
      </c>
      <c r="J26" s="220"/>
      <c r="K26" s="221"/>
      <c r="L26" s="205"/>
      <c r="M26" s="205"/>
      <c r="N26" s="207"/>
      <c r="O26" s="209"/>
      <c r="P26" s="211"/>
    </row>
    <row r="27" spans="2:17" ht="20.100000000000001" customHeight="1">
      <c r="B27" s="99">
        <v>43143</v>
      </c>
      <c r="C27" s="100" t="s">
        <v>17</v>
      </c>
      <c r="D27" s="79" t="s">
        <v>53</v>
      </c>
      <c r="E27" s="11" t="s">
        <v>104</v>
      </c>
      <c r="F27" s="76" t="s">
        <v>145</v>
      </c>
      <c r="G27" s="50" t="s">
        <v>130</v>
      </c>
      <c r="H27" s="123" t="s">
        <v>20</v>
      </c>
      <c r="I27" s="22" t="s">
        <v>44</v>
      </c>
      <c r="J27" s="125">
        <v>5.4</v>
      </c>
      <c r="K27" s="125">
        <v>2.2000000000000002</v>
      </c>
      <c r="L27" s="137">
        <v>2.2000000000000002</v>
      </c>
      <c r="M27" s="137">
        <v>2.5</v>
      </c>
      <c r="N27" s="140"/>
      <c r="O27" s="194">
        <f t="shared" ref="O27" si="6">J27*70+K27*75+L27*25+M27*45</f>
        <v>710.5</v>
      </c>
      <c r="P27" s="144" t="s">
        <v>19</v>
      </c>
    </row>
    <row r="28" spans="2:17" ht="10.050000000000001" customHeight="1">
      <c r="B28" s="212"/>
      <c r="C28" s="213"/>
      <c r="D28" s="55"/>
      <c r="E28" s="29" t="s">
        <v>200</v>
      </c>
      <c r="F28" s="54" t="s">
        <v>146</v>
      </c>
      <c r="G28" s="54" t="s">
        <v>131</v>
      </c>
      <c r="H28" s="172"/>
      <c r="I28" s="73" t="s">
        <v>109</v>
      </c>
      <c r="J28" s="173"/>
      <c r="K28" s="173"/>
      <c r="L28" s="182"/>
      <c r="M28" s="182"/>
      <c r="N28" s="183"/>
      <c r="O28" s="184"/>
      <c r="P28" s="185"/>
    </row>
    <row r="29" spans="2:17" ht="20.100000000000001" customHeight="1">
      <c r="B29" s="89">
        <v>43145</v>
      </c>
      <c r="C29" s="121" t="s">
        <v>18</v>
      </c>
      <c r="D29" s="83" t="s">
        <v>173</v>
      </c>
      <c r="E29" s="21" t="s">
        <v>35</v>
      </c>
      <c r="F29" s="19" t="s">
        <v>147</v>
      </c>
      <c r="G29" s="21" t="s">
        <v>174</v>
      </c>
      <c r="H29" s="229" t="s">
        <v>20</v>
      </c>
      <c r="I29" s="53" t="s">
        <v>69</v>
      </c>
      <c r="J29" s="165">
        <v>5.4</v>
      </c>
      <c r="K29" s="165">
        <v>2.4</v>
      </c>
      <c r="L29" s="168">
        <v>2</v>
      </c>
      <c r="M29" s="168">
        <v>3</v>
      </c>
      <c r="N29" s="117"/>
      <c r="O29" s="119">
        <f t="shared" ref="O29" si="7">J29*70+K29*75+L29*25+M29*45</f>
        <v>743</v>
      </c>
      <c r="P29" s="114"/>
      <c r="Q29" s="222"/>
    </row>
    <row r="30" spans="2:17" ht="10.050000000000001" customHeight="1">
      <c r="B30" s="212"/>
      <c r="C30" s="228"/>
      <c r="D30" s="83"/>
      <c r="E30" s="27" t="s">
        <v>34</v>
      </c>
      <c r="F30" s="27" t="s">
        <v>176</v>
      </c>
      <c r="G30" s="27" t="s">
        <v>175</v>
      </c>
      <c r="H30" s="160"/>
      <c r="I30" s="40" t="s">
        <v>134</v>
      </c>
      <c r="J30" s="126"/>
      <c r="K30" s="165"/>
      <c r="L30" s="168"/>
      <c r="M30" s="168"/>
      <c r="N30" s="117"/>
      <c r="O30" s="119"/>
      <c r="P30" s="114"/>
      <c r="Q30" s="223"/>
    </row>
    <row r="31" spans="2:17" ht="20.100000000000001" customHeight="1">
      <c r="B31" s="89">
        <v>43146</v>
      </c>
      <c r="C31" s="100" t="s">
        <v>15</v>
      </c>
      <c r="D31" s="81" t="s">
        <v>49</v>
      </c>
      <c r="E31" s="19" t="s">
        <v>177</v>
      </c>
      <c r="F31" s="19" t="s">
        <v>179</v>
      </c>
      <c r="G31" s="19" t="s">
        <v>105</v>
      </c>
      <c r="H31" s="95" t="s">
        <v>20</v>
      </c>
      <c r="I31" s="81" t="s">
        <v>120</v>
      </c>
      <c r="J31" s="201">
        <v>5.4</v>
      </c>
      <c r="K31" s="201">
        <v>2</v>
      </c>
      <c r="L31" s="139">
        <v>2</v>
      </c>
      <c r="M31" s="139">
        <v>2.5</v>
      </c>
      <c r="N31" s="140"/>
      <c r="O31" s="194">
        <f t="shared" ref="O31" si="8">J31*70+K31*75+L31*25+M31*45</f>
        <v>690.5</v>
      </c>
      <c r="P31" s="144" t="s">
        <v>19</v>
      </c>
    </row>
    <row r="32" spans="2:17" ht="10.050000000000001" customHeight="1" thickBot="1">
      <c r="B32" s="224"/>
      <c r="C32" s="225"/>
      <c r="D32" s="70"/>
      <c r="E32" s="37" t="s">
        <v>178</v>
      </c>
      <c r="F32" s="37" t="s">
        <v>135</v>
      </c>
      <c r="G32" s="37" t="s">
        <v>106</v>
      </c>
      <c r="H32" s="226"/>
      <c r="I32" s="27" t="s">
        <v>119</v>
      </c>
      <c r="J32" s="227"/>
      <c r="K32" s="227"/>
      <c r="L32" s="240"/>
      <c r="M32" s="240"/>
      <c r="N32" s="241"/>
      <c r="O32" s="242"/>
      <c r="P32" s="243"/>
    </row>
    <row r="33" spans="2:17" ht="20.100000000000001" customHeight="1" thickTop="1">
      <c r="B33" s="127">
        <v>43149</v>
      </c>
      <c r="C33" s="129" t="s">
        <v>16</v>
      </c>
      <c r="D33" s="232" t="s">
        <v>21</v>
      </c>
      <c r="E33" s="65" t="s">
        <v>136</v>
      </c>
      <c r="F33" s="57" t="s">
        <v>112</v>
      </c>
      <c r="G33" s="65" t="s">
        <v>37</v>
      </c>
      <c r="H33" s="234" t="s">
        <v>22</v>
      </c>
      <c r="I33" s="67" t="s">
        <v>107</v>
      </c>
      <c r="J33" s="180">
        <v>5.2</v>
      </c>
      <c r="K33" s="180">
        <v>2</v>
      </c>
      <c r="L33" s="186">
        <v>2</v>
      </c>
      <c r="M33" s="186">
        <v>2.5</v>
      </c>
      <c r="N33" s="236"/>
      <c r="O33" s="238">
        <f>J33*70+K33*75+L33*25+M33*45</f>
        <v>676.5</v>
      </c>
      <c r="P33" s="152" t="s">
        <v>19</v>
      </c>
    </row>
    <row r="34" spans="2:17" ht="10.050000000000001" customHeight="1">
      <c r="B34" s="230"/>
      <c r="C34" s="231"/>
      <c r="D34" s="233"/>
      <c r="E34" s="66" t="s">
        <v>48</v>
      </c>
      <c r="F34" s="66" t="s">
        <v>113</v>
      </c>
      <c r="G34" s="66" t="s">
        <v>43</v>
      </c>
      <c r="H34" s="235"/>
      <c r="I34" s="68" t="s">
        <v>108</v>
      </c>
      <c r="J34" s="221"/>
      <c r="K34" s="221"/>
      <c r="L34" s="205"/>
      <c r="M34" s="205"/>
      <c r="N34" s="237"/>
      <c r="O34" s="239"/>
      <c r="P34" s="211"/>
    </row>
    <row r="35" spans="2:17" ht="20.100000000000001" customHeight="1">
      <c r="B35" s="89">
        <v>43150</v>
      </c>
      <c r="C35" s="121" t="s">
        <v>17</v>
      </c>
      <c r="D35" s="81" t="s">
        <v>30</v>
      </c>
      <c r="E35" s="19" t="s">
        <v>79</v>
      </c>
      <c r="F35" s="19" t="s">
        <v>39</v>
      </c>
      <c r="G35" s="19" t="s">
        <v>55</v>
      </c>
      <c r="H35" s="254" t="s">
        <v>20</v>
      </c>
      <c r="I35" s="46" t="s">
        <v>122</v>
      </c>
      <c r="J35" s="201">
        <v>5.2</v>
      </c>
      <c r="K35" s="201">
        <v>2.2000000000000002</v>
      </c>
      <c r="L35" s="139">
        <v>2</v>
      </c>
      <c r="M35" s="139">
        <v>2.5</v>
      </c>
      <c r="N35" s="117"/>
      <c r="O35" s="119">
        <f t="shared" ref="O35" si="9">J35*70+K35*75+L35*25+M35*45</f>
        <v>691.5</v>
      </c>
      <c r="P35" s="114"/>
    </row>
    <row r="36" spans="2:17" ht="10.050000000000001" customHeight="1">
      <c r="B36" s="90"/>
      <c r="C36" s="92"/>
      <c r="D36" s="83"/>
      <c r="E36" s="27" t="s">
        <v>33</v>
      </c>
      <c r="F36" s="27" t="s">
        <v>189</v>
      </c>
      <c r="G36" s="27" t="s">
        <v>190</v>
      </c>
      <c r="H36" s="255"/>
      <c r="I36" s="41" t="s">
        <v>123</v>
      </c>
      <c r="J36" s="165"/>
      <c r="K36" s="165"/>
      <c r="L36" s="168"/>
      <c r="M36" s="168"/>
      <c r="N36" s="117"/>
      <c r="O36" s="119"/>
      <c r="P36" s="114"/>
    </row>
    <row r="37" spans="2:17" ht="20.100000000000001" customHeight="1">
      <c r="B37" s="244">
        <v>43152</v>
      </c>
      <c r="C37" s="246" t="s">
        <v>18</v>
      </c>
      <c r="D37" s="248" t="s">
        <v>52</v>
      </c>
      <c r="E37" s="34" t="s">
        <v>148</v>
      </c>
      <c r="F37" s="69" t="s">
        <v>188</v>
      </c>
      <c r="G37" s="34" t="s">
        <v>138</v>
      </c>
      <c r="H37" s="250" t="s">
        <v>20</v>
      </c>
      <c r="I37" s="74" t="s">
        <v>57</v>
      </c>
      <c r="J37" s="252">
        <v>6.5</v>
      </c>
      <c r="K37" s="252">
        <v>2</v>
      </c>
      <c r="L37" s="256">
        <v>2.4</v>
      </c>
      <c r="M37" s="256">
        <v>2.8</v>
      </c>
      <c r="N37" s="258">
        <v>1</v>
      </c>
      <c r="O37" s="260">
        <f t="shared" ref="O37" si="10">J37*70+K37*75+L37*25+M37*45</f>
        <v>791</v>
      </c>
      <c r="P37" s="262"/>
      <c r="Q37" s="222"/>
    </row>
    <row r="38" spans="2:17" ht="10.050000000000001" customHeight="1">
      <c r="B38" s="245"/>
      <c r="C38" s="247"/>
      <c r="D38" s="249"/>
      <c r="E38" s="36" t="s">
        <v>196</v>
      </c>
      <c r="F38" s="52" t="s">
        <v>149</v>
      </c>
      <c r="G38" s="36" t="s">
        <v>139</v>
      </c>
      <c r="H38" s="251"/>
      <c r="I38" s="75" t="s">
        <v>58</v>
      </c>
      <c r="J38" s="253"/>
      <c r="K38" s="253"/>
      <c r="L38" s="257"/>
      <c r="M38" s="257"/>
      <c r="N38" s="259"/>
      <c r="O38" s="261"/>
      <c r="P38" s="263"/>
      <c r="Q38" s="223"/>
    </row>
    <row r="39" spans="2:17" ht="20.100000000000001" customHeight="1">
      <c r="B39" s="89">
        <v>43153</v>
      </c>
      <c r="C39" s="100" t="s">
        <v>15</v>
      </c>
      <c r="D39" s="81" t="s">
        <v>21</v>
      </c>
      <c r="E39" s="19" t="s">
        <v>132</v>
      </c>
      <c r="F39" s="19" t="s">
        <v>29</v>
      </c>
      <c r="G39" s="19" t="s">
        <v>140</v>
      </c>
      <c r="H39" s="95" t="s">
        <v>20</v>
      </c>
      <c r="I39" s="46" t="s">
        <v>195</v>
      </c>
      <c r="J39" s="201">
        <v>5</v>
      </c>
      <c r="K39" s="201">
        <v>2.6</v>
      </c>
      <c r="L39" s="139">
        <v>2</v>
      </c>
      <c r="M39" s="139">
        <v>2.5</v>
      </c>
      <c r="N39" s="140"/>
      <c r="O39" s="194">
        <f t="shared" ref="O39" si="11">J39*70+K39*75+L39*25+M39*45</f>
        <v>707.5</v>
      </c>
      <c r="P39" s="144" t="s">
        <v>19</v>
      </c>
    </row>
    <row r="40" spans="2:17" ht="10.050000000000001" customHeight="1" thickBot="1">
      <c r="B40" s="268"/>
      <c r="C40" s="269"/>
      <c r="D40" s="83"/>
      <c r="E40" s="27" t="s">
        <v>133</v>
      </c>
      <c r="F40" s="27" t="s">
        <v>31</v>
      </c>
      <c r="G40" s="37" t="s">
        <v>191</v>
      </c>
      <c r="H40" s="96"/>
      <c r="I40" s="41" t="s">
        <v>141</v>
      </c>
      <c r="J40" s="165"/>
      <c r="K40" s="227"/>
      <c r="L40" s="240"/>
      <c r="M40" s="240"/>
      <c r="N40" s="241"/>
      <c r="O40" s="242"/>
      <c r="P40" s="243"/>
    </row>
    <row r="41" spans="2:17" ht="20.100000000000001" customHeight="1" thickTop="1">
      <c r="B41" s="264">
        <v>43154</v>
      </c>
      <c r="C41" s="265" t="s">
        <v>36</v>
      </c>
      <c r="D41" s="23" t="s">
        <v>21</v>
      </c>
      <c r="E41" s="18" t="s">
        <v>144</v>
      </c>
      <c r="F41" s="18" t="s">
        <v>192</v>
      </c>
      <c r="G41" s="72" t="s">
        <v>181</v>
      </c>
      <c r="H41" s="266" t="s">
        <v>152</v>
      </c>
      <c r="I41" s="28" t="s">
        <v>153</v>
      </c>
      <c r="J41" s="267">
        <v>5</v>
      </c>
      <c r="K41" s="165">
        <v>2.6</v>
      </c>
      <c r="L41" s="168">
        <v>2</v>
      </c>
      <c r="M41" s="168">
        <v>2.7</v>
      </c>
      <c r="N41" s="117"/>
      <c r="O41" s="119">
        <f t="shared" ref="O41" si="12">J41*70+K41*75+L41*25+M41*45</f>
        <v>716.5</v>
      </c>
      <c r="P41" s="114" t="s">
        <v>19</v>
      </c>
    </row>
    <row r="42" spans="2:17" ht="10.050000000000001" customHeight="1" thickBot="1">
      <c r="B42" s="224"/>
      <c r="C42" s="225"/>
      <c r="D42" s="38"/>
      <c r="E42" s="37" t="s">
        <v>23</v>
      </c>
      <c r="F42" s="37" t="s">
        <v>199</v>
      </c>
      <c r="G42" s="45" t="s">
        <v>182</v>
      </c>
      <c r="H42" s="226"/>
      <c r="I42" s="32" t="s">
        <v>154</v>
      </c>
      <c r="J42" s="227"/>
      <c r="K42" s="165"/>
      <c r="L42" s="168"/>
      <c r="M42" s="168"/>
      <c r="N42" s="117"/>
      <c r="O42" s="119"/>
      <c r="P42" s="114"/>
    </row>
    <row r="43" spans="2:17" ht="20.100000000000001" customHeight="1" thickTop="1">
      <c r="B43" s="127">
        <v>43156</v>
      </c>
      <c r="C43" s="129" t="s">
        <v>16</v>
      </c>
      <c r="D43" s="232" t="s">
        <v>21</v>
      </c>
      <c r="E43" s="65" t="s">
        <v>116</v>
      </c>
      <c r="F43" s="57" t="s">
        <v>110</v>
      </c>
      <c r="G43" s="65" t="s">
        <v>26</v>
      </c>
      <c r="H43" s="234" t="s">
        <v>22</v>
      </c>
      <c r="I43" s="67" t="s">
        <v>87</v>
      </c>
      <c r="J43" s="180">
        <v>5.4</v>
      </c>
      <c r="K43" s="180">
        <v>2</v>
      </c>
      <c r="L43" s="186">
        <v>2</v>
      </c>
      <c r="M43" s="186">
        <v>2.5</v>
      </c>
      <c r="N43" s="236"/>
      <c r="O43" s="150">
        <f>J43*70+K43*75+L43*25+M43*45</f>
        <v>690.5</v>
      </c>
      <c r="P43" s="152" t="s">
        <v>19</v>
      </c>
    </row>
    <row r="44" spans="2:17" ht="10.050000000000001" customHeight="1">
      <c r="B44" s="230"/>
      <c r="C44" s="271"/>
      <c r="D44" s="272"/>
      <c r="E44" s="66" t="s">
        <v>117</v>
      </c>
      <c r="F44" s="66" t="s">
        <v>111</v>
      </c>
      <c r="G44" s="66" t="s">
        <v>118</v>
      </c>
      <c r="H44" s="273"/>
      <c r="I44" s="68" t="s">
        <v>88</v>
      </c>
      <c r="J44" s="221"/>
      <c r="K44" s="221"/>
      <c r="L44" s="205"/>
      <c r="M44" s="205"/>
      <c r="N44" s="237"/>
      <c r="O44" s="274"/>
      <c r="P44" s="211"/>
    </row>
    <row r="45" spans="2:17" ht="20.100000000000001" customHeight="1">
      <c r="B45" s="89">
        <v>43157</v>
      </c>
      <c r="C45" s="121" t="s">
        <v>17</v>
      </c>
      <c r="D45" s="81" t="s">
        <v>180</v>
      </c>
      <c r="E45" s="19" t="s">
        <v>137</v>
      </c>
      <c r="F45" s="19" t="s">
        <v>59</v>
      </c>
      <c r="G45" s="19" t="s">
        <v>121</v>
      </c>
      <c r="H45" s="254" t="s">
        <v>20</v>
      </c>
      <c r="I45" s="48" t="s">
        <v>61</v>
      </c>
      <c r="J45" s="201">
        <v>5.4</v>
      </c>
      <c r="K45" s="201">
        <v>2</v>
      </c>
      <c r="L45" s="139">
        <v>2.2000000000000002</v>
      </c>
      <c r="M45" s="139">
        <v>3</v>
      </c>
      <c r="N45" s="166"/>
      <c r="O45" s="167">
        <f t="shared" ref="O45" si="13">J45*70+K45*75+L45*25+M45*45</f>
        <v>718</v>
      </c>
      <c r="P45" s="113" t="s">
        <v>19</v>
      </c>
      <c r="Q45" s="222"/>
    </row>
    <row r="46" spans="2:17" ht="10.050000000000001" customHeight="1" thickBot="1">
      <c r="B46" s="268"/>
      <c r="C46" s="199"/>
      <c r="D46" s="56"/>
      <c r="E46" s="35" t="s">
        <v>47</v>
      </c>
      <c r="F46" s="35" t="s">
        <v>184</v>
      </c>
      <c r="G46" s="35" t="s">
        <v>124</v>
      </c>
      <c r="H46" s="270"/>
      <c r="I46" s="49" t="s">
        <v>183</v>
      </c>
      <c r="J46" s="202"/>
      <c r="K46" s="202"/>
      <c r="L46" s="192"/>
      <c r="M46" s="192"/>
      <c r="N46" s="193"/>
      <c r="O46" s="195"/>
      <c r="P46" s="196"/>
      <c r="Q46" s="223"/>
    </row>
    <row r="47" spans="2:17" ht="15" customHeight="1">
      <c r="C47" s="8" t="s">
        <v>13</v>
      </c>
    </row>
    <row r="48" spans="2:17" ht="11.4" customHeight="1">
      <c r="C48" s="8" t="s">
        <v>197</v>
      </c>
    </row>
  </sheetData>
  <mergeCells count="226">
    <mergeCell ref="Q45:Q46"/>
    <mergeCell ref="L43:L44"/>
    <mergeCell ref="M43:M44"/>
    <mergeCell ref="N43:N44"/>
    <mergeCell ref="O43:O44"/>
    <mergeCell ref="P43:P44"/>
    <mergeCell ref="B45:B46"/>
    <mergeCell ref="C45:C46"/>
    <mergeCell ref="H45:H46"/>
    <mergeCell ref="J45:J46"/>
    <mergeCell ref="K45:K46"/>
    <mergeCell ref="M41:M42"/>
    <mergeCell ref="N41:N42"/>
    <mergeCell ref="O41:O42"/>
    <mergeCell ref="P41:P42"/>
    <mergeCell ref="B43:B44"/>
    <mergeCell ref="C43:C44"/>
    <mergeCell ref="D43:D44"/>
    <mergeCell ref="H43:H44"/>
    <mergeCell ref="J43:J44"/>
    <mergeCell ref="K43:K44"/>
    <mergeCell ref="L45:L46"/>
    <mergeCell ref="M45:M46"/>
    <mergeCell ref="N45:N46"/>
    <mergeCell ref="O45:O46"/>
    <mergeCell ref="P45:P46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  <mergeCell ref="B39:B40"/>
    <mergeCell ref="C39:C40"/>
    <mergeCell ref="H39:H40"/>
    <mergeCell ref="J39:J40"/>
    <mergeCell ref="K39:K40"/>
    <mergeCell ref="L39:L40"/>
    <mergeCell ref="L37:L38"/>
    <mergeCell ref="M37:M38"/>
    <mergeCell ref="N37:N38"/>
    <mergeCell ref="O37:O38"/>
    <mergeCell ref="P37:P38"/>
    <mergeCell ref="Q37:Q38"/>
    <mergeCell ref="M35:M36"/>
    <mergeCell ref="N35:N36"/>
    <mergeCell ref="O35:O36"/>
    <mergeCell ref="P35:P36"/>
    <mergeCell ref="L35:L36"/>
    <mergeCell ref="B37:B38"/>
    <mergeCell ref="C37:C38"/>
    <mergeCell ref="D37:D38"/>
    <mergeCell ref="H37:H38"/>
    <mergeCell ref="J37:J38"/>
    <mergeCell ref="K37:K38"/>
    <mergeCell ref="B35:B36"/>
    <mergeCell ref="C35:C36"/>
    <mergeCell ref="H35:H36"/>
    <mergeCell ref="J35:J36"/>
    <mergeCell ref="K35:K36"/>
    <mergeCell ref="B33:B34"/>
    <mergeCell ref="C33:C34"/>
    <mergeCell ref="D33:D34"/>
    <mergeCell ref="H33:H34"/>
    <mergeCell ref="J33:J34"/>
    <mergeCell ref="M29:M30"/>
    <mergeCell ref="N29:N30"/>
    <mergeCell ref="O29:O30"/>
    <mergeCell ref="P29:P30"/>
    <mergeCell ref="K33:K34"/>
    <mergeCell ref="L33:L34"/>
    <mergeCell ref="M33:M34"/>
    <mergeCell ref="N33:N34"/>
    <mergeCell ref="O33:O34"/>
    <mergeCell ref="P33:P34"/>
    <mergeCell ref="L31:L32"/>
    <mergeCell ref="M31:M32"/>
    <mergeCell ref="N31:N32"/>
    <mergeCell ref="O31:O32"/>
    <mergeCell ref="P31:P32"/>
    <mergeCell ref="Q29:Q30"/>
    <mergeCell ref="B31:B32"/>
    <mergeCell ref="C31:C32"/>
    <mergeCell ref="H31:H32"/>
    <mergeCell ref="J31:J32"/>
    <mergeCell ref="K31:K32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B25:B26"/>
    <mergeCell ref="C25:C26"/>
    <mergeCell ref="H25:H26"/>
    <mergeCell ref="J25:J26"/>
    <mergeCell ref="K25:K26"/>
    <mergeCell ref="L25:L26"/>
    <mergeCell ref="L22:L23"/>
    <mergeCell ref="M22:M23"/>
    <mergeCell ref="N22:N23"/>
    <mergeCell ref="O22:O23"/>
    <mergeCell ref="P22:P23"/>
    <mergeCell ref="B24:P24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B20:B21"/>
    <mergeCell ref="C20:C21"/>
    <mergeCell ref="D20:D21"/>
    <mergeCell ref="H20:H21"/>
    <mergeCell ref="J20:J21"/>
    <mergeCell ref="K20:K21"/>
    <mergeCell ref="K18:K19"/>
    <mergeCell ref="L18:L19"/>
    <mergeCell ref="M18:M19"/>
    <mergeCell ref="N18:N19"/>
    <mergeCell ref="O18:O19"/>
    <mergeCell ref="P18:P19"/>
    <mergeCell ref="L16:L17"/>
    <mergeCell ref="M16:M17"/>
    <mergeCell ref="N16:N17"/>
    <mergeCell ref="O16:O17"/>
    <mergeCell ref="P16:P17"/>
    <mergeCell ref="K16:K17"/>
    <mergeCell ref="B18:B19"/>
    <mergeCell ref="C18:C19"/>
    <mergeCell ref="D18:D19"/>
    <mergeCell ref="H18:H19"/>
    <mergeCell ref="J18:J19"/>
    <mergeCell ref="B16:B17"/>
    <mergeCell ref="C16:C17"/>
    <mergeCell ref="D16:D17"/>
    <mergeCell ref="H16:H17"/>
    <mergeCell ref="J16:J17"/>
    <mergeCell ref="K14:K15"/>
    <mergeCell ref="L14:L15"/>
    <mergeCell ref="M14:M15"/>
    <mergeCell ref="N14:N15"/>
    <mergeCell ref="O14:O15"/>
    <mergeCell ref="P14:P15"/>
    <mergeCell ref="L12:L13"/>
    <mergeCell ref="M12:M13"/>
    <mergeCell ref="N12:N13"/>
    <mergeCell ref="O12:O13"/>
    <mergeCell ref="P12:P13"/>
    <mergeCell ref="K12:K13"/>
    <mergeCell ref="B14:B15"/>
    <mergeCell ref="C14:C15"/>
    <mergeCell ref="D14:D15"/>
    <mergeCell ref="H14:H15"/>
    <mergeCell ref="J14:J15"/>
    <mergeCell ref="B12:B13"/>
    <mergeCell ref="C12:C13"/>
    <mergeCell ref="D12:D13"/>
    <mergeCell ref="H12:H13"/>
    <mergeCell ref="J12:J13"/>
    <mergeCell ref="K10:K11"/>
    <mergeCell ref="L10:L11"/>
    <mergeCell ref="M10:M11"/>
    <mergeCell ref="N10:N11"/>
    <mergeCell ref="O10:O11"/>
    <mergeCell ref="P10:P11"/>
    <mergeCell ref="L8:L9"/>
    <mergeCell ref="M8:M9"/>
    <mergeCell ref="N8:N9"/>
    <mergeCell ref="O8:O9"/>
    <mergeCell ref="P8:P9"/>
    <mergeCell ref="K8:K9"/>
    <mergeCell ref="B10:B11"/>
    <mergeCell ref="C10:C11"/>
    <mergeCell ref="D10:D11"/>
    <mergeCell ref="H10:H11"/>
    <mergeCell ref="J10:J11"/>
    <mergeCell ref="B8:B9"/>
    <mergeCell ref="C8:C9"/>
    <mergeCell ref="D8:D9"/>
    <mergeCell ref="H8:H9"/>
    <mergeCell ref="J8:J9"/>
    <mergeCell ref="K6:K7"/>
    <mergeCell ref="L6:L7"/>
    <mergeCell ref="M6:M7"/>
    <mergeCell ref="N6:N7"/>
    <mergeCell ref="O6:O7"/>
    <mergeCell ref="P6:P7"/>
    <mergeCell ref="L4:L5"/>
    <mergeCell ref="M4:M5"/>
    <mergeCell ref="N4:N5"/>
    <mergeCell ref="O4:O5"/>
    <mergeCell ref="P4:P5"/>
    <mergeCell ref="K4:K5"/>
    <mergeCell ref="B6:B7"/>
    <mergeCell ref="C6:C7"/>
    <mergeCell ref="D6:D7"/>
    <mergeCell ref="H6:H7"/>
    <mergeCell ref="J6:J7"/>
    <mergeCell ref="B4:B5"/>
    <mergeCell ref="C4:C5"/>
    <mergeCell ref="D4:D5"/>
    <mergeCell ref="H4:H5"/>
    <mergeCell ref="J4:J5"/>
  </mergeCells>
  <phoneticPr fontId="22" type="noConversion"/>
  <pageMargins left="0" right="0" top="0" bottom="0" header="0.11811023622047245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9"/>
  <dimension ref="A1"/>
  <sheetViews>
    <sheetView workbookViewId="0">
      <selection activeCell="Q15" sqref="Q15"/>
    </sheetView>
  </sheetViews>
  <sheetFormatPr defaultRowHeight="16.2"/>
  <sheetData/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文山108.1.2 (2)</vt:lpstr>
      <vt:lpstr>工作表1</vt:lpstr>
      <vt:lpstr>'文山108.1.2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LIYAO</dc:creator>
  <cp:lastModifiedBy>officer</cp:lastModifiedBy>
  <cp:lastPrinted>2018-12-22T01:47:59Z</cp:lastPrinted>
  <dcterms:created xsi:type="dcterms:W3CDTF">2017-08-17T03:56:11Z</dcterms:created>
  <dcterms:modified xsi:type="dcterms:W3CDTF">2018-12-22T02:26:14Z</dcterms:modified>
</cp:coreProperties>
</file>