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共用資料/營養師/110學年度/公布菜單/10月份公布菜單/"/>
    </mc:Choice>
  </mc:AlternateContent>
  <xr:revisionPtr revIDLastSave="0" documentId="8_{AEA37821-9DBC-43C9-BB72-D626FC297C4B}" xr6:coauthVersionLast="47" xr6:coauthVersionMax="47" xr10:uidLastSave="{00000000-0000-0000-0000-000000000000}"/>
  <bookViews>
    <workbookView xWindow="2730" yWindow="765" windowWidth="16380" windowHeight="15435" xr2:uid="{C527C15E-3366-49B9-8110-B2EF55424E86}"/>
  </bookViews>
  <sheets>
    <sheet name="文山110.10  " sheetId="1" r:id="rId1"/>
  </sheets>
  <definedNames>
    <definedName name="_xlnm.Print_Area" localSheetId="0">'文山110.10  '!$A$1:$Q$47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" i="1" l="1"/>
  <c r="O34" i="1"/>
  <c r="O32" i="1"/>
  <c r="O30" i="1"/>
  <c r="O28" i="1"/>
  <c r="O26" i="1"/>
  <c r="O24" i="1"/>
  <c r="O22" i="1"/>
  <c r="O20" i="1"/>
  <c r="O18" i="1"/>
  <c r="O16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<sst xmlns="http://schemas.openxmlformats.org/spreadsheetml/2006/main" count="217" uniqueCount="164">
  <si>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</si>
  <si>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</si>
  <si>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</si>
  <si>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</si>
  <si>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</si>
  <si>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</si>
  <si>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</si>
  <si>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</si>
  <si>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</si>
  <si>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</si>
  <si>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</si>
  <si>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</si>
  <si>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</si>
  <si>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</si>
  <si>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五</t>
    <phoneticPr fontId="3" type="noConversion"/>
  </si>
  <si>
    <t>五穀飯</t>
    <phoneticPr fontId="3" type="noConversion"/>
  </si>
  <si>
    <t>咖哩雞</t>
    <phoneticPr fontId="3" type="noConversion"/>
  </si>
  <si>
    <t>銀芽肉絲</t>
    <phoneticPr fontId="3" type="noConversion"/>
  </si>
  <si>
    <t>黃瓜炒肉羹</t>
    <phoneticPr fontId="3" type="noConversion"/>
  </si>
  <si>
    <t>有機蔬菜</t>
    <phoneticPr fontId="3" type="noConversion"/>
  </si>
  <si>
    <t>麵線糊</t>
    <phoneticPr fontId="3" type="noConversion"/>
  </si>
  <si>
    <t>V</t>
    <phoneticPr fontId="3" type="noConversion"/>
  </si>
  <si>
    <t>雞肉S.洋芋Q/煮</t>
    <phoneticPr fontId="3" type="noConversion"/>
  </si>
  <si>
    <t>豆芽Q.肉絲S/炒</t>
    <phoneticPr fontId="3" type="noConversion"/>
  </si>
  <si>
    <t>小黃瓜Q.肉羹S/炒</t>
    <phoneticPr fontId="3" type="noConversion"/>
  </si>
  <si>
    <t>麵線.肉絲.筍絲</t>
    <phoneticPr fontId="3" type="noConversion"/>
  </si>
  <si>
    <t>一</t>
    <phoneticPr fontId="3" type="noConversion"/>
  </si>
  <si>
    <t>香Q白飯</t>
    <phoneticPr fontId="3" type="noConversion"/>
  </si>
  <si>
    <t>三杯油豆腐</t>
    <phoneticPr fontId="3" type="noConversion"/>
  </si>
  <si>
    <t>胡蘿蔔炒蛋</t>
    <phoneticPr fontId="3" type="noConversion"/>
  </si>
  <si>
    <t>糖醋甜不辣</t>
    <phoneticPr fontId="3" type="noConversion"/>
  </si>
  <si>
    <t>產銷履歷蔬菜</t>
    <phoneticPr fontId="3" type="noConversion"/>
  </si>
  <si>
    <t>味噌海帶豆芽湯</t>
    <phoneticPr fontId="3" type="noConversion"/>
  </si>
  <si>
    <t>蔬食日</t>
    <phoneticPr fontId="3" type="noConversion"/>
  </si>
  <si>
    <t>油豆腐.九層塔/燒</t>
    <phoneticPr fontId="3" type="noConversion"/>
  </si>
  <si>
    <t>紅蘿蔔Q.雞蛋Q/炒</t>
    <phoneticPr fontId="3" type="noConversion"/>
  </si>
  <si>
    <t>甜不辣.時蔬Q/煮</t>
    <phoneticPr fontId="3" type="noConversion"/>
  </si>
  <si>
    <t>海帶芽.豆芽.味噌</t>
    <phoneticPr fontId="3" type="noConversion"/>
  </si>
  <si>
    <t>二</t>
    <phoneticPr fontId="3" type="noConversion"/>
  </si>
  <si>
    <t>滷肉飯</t>
    <phoneticPr fontId="3" type="noConversion"/>
  </si>
  <si>
    <t>三杯雞</t>
    <phoneticPr fontId="3" type="noConversion"/>
  </si>
  <si>
    <t>什錦白菜</t>
    <phoneticPr fontId="3" type="noConversion"/>
  </si>
  <si>
    <t>雙色炒蛋</t>
    <phoneticPr fontId="3" type="noConversion"/>
  </si>
  <si>
    <t>芋頭西米露</t>
    <phoneticPr fontId="3" type="noConversion"/>
  </si>
  <si>
    <t>雞肉S.米血S/燒</t>
    <phoneticPr fontId="3" type="noConversion"/>
  </si>
  <si>
    <t>大白菜Q.香菇Q.紅蘿蔔Q.木耳Q/煮</t>
    <phoneticPr fontId="3" type="noConversion"/>
  </si>
  <si>
    <t>木耳Q.紅蘿蔔Q.雞蛋Q/炒</t>
    <phoneticPr fontId="3" type="noConversion"/>
  </si>
  <si>
    <t>芋頭.西谷米</t>
    <phoneticPr fontId="3" type="noConversion"/>
  </si>
  <si>
    <t>四</t>
    <phoneticPr fontId="3" type="noConversion"/>
  </si>
  <si>
    <t>糙米飯</t>
    <phoneticPr fontId="3" type="noConversion"/>
  </si>
  <si>
    <t>古早味豬排</t>
    <phoneticPr fontId="3" type="noConversion"/>
  </si>
  <si>
    <t>茄汁甜不辣</t>
    <phoneticPr fontId="3" type="noConversion"/>
  </si>
  <si>
    <t>沙茶海茸</t>
    <phoneticPr fontId="3" type="noConversion"/>
  </si>
  <si>
    <t>針菇黃瓜湯</t>
    <phoneticPr fontId="3" type="noConversion"/>
  </si>
  <si>
    <t>豬排Q/滷</t>
    <phoneticPr fontId="3" type="noConversion"/>
  </si>
  <si>
    <t>洋蔥Q.甜不辣/炒</t>
    <phoneticPr fontId="3" type="noConversion"/>
  </si>
  <si>
    <t>海茸.九層塔/煮</t>
    <phoneticPr fontId="3" type="noConversion"/>
  </si>
  <si>
    <t>大黃瓜.金針菇</t>
    <phoneticPr fontId="3" type="noConversion"/>
  </si>
  <si>
    <t>糖醋魚丁</t>
    <phoneticPr fontId="3" type="noConversion"/>
  </si>
  <si>
    <t>豆干燒杏鮑菇</t>
    <phoneticPr fontId="3" type="noConversion"/>
  </si>
  <si>
    <t>冬瓜肉末</t>
    <phoneticPr fontId="3" type="noConversion"/>
  </si>
  <si>
    <t>有機蔬菜</t>
    <phoneticPr fontId="28" type="noConversion"/>
  </si>
  <si>
    <t>玉米濃湯</t>
    <phoneticPr fontId="3" type="noConversion"/>
  </si>
  <si>
    <t>鯊魚丁S.洋蔥Q/燒</t>
    <phoneticPr fontId="3" type="noConversion"/>
  </si>
  <si>
    <t>豆干.杏鮑菇Q/燒</t>
    <phoneticPr fontId="3" type="noConversion"/>
  </si>
  <si>
    <t>冬瓜Q.絞肉S/煮</t>
    <phoneticPr fontId="3" type="noConversion"/>
  </si>
  <si>
    <t>玉米粒.雞蛋.紅蘿蔔</t>
    <phoneticPr fontId="3" type="noConversion"/>
  </si>
  <si>
    <t>國慶日補休!!</t>
    <phoneticPr fontId="3" type="noConversion"/>
  </si>
  <si>
    <t>蘑菇豬柳</t>
    <phoneticPr fontId="3" type="noConversion"/>
  </si>
  <si>
    <t>珍菇四季豆</t>
    <phoneticPr fontId="3" type="noConversion"/>
  </si>
  <si>
    <t>海結燒百頁</t>
    <phoneticPr fontId="3" type="noConversion"/>
  </si>
  <si>
    <t>冬瓜湯</t>
    <phoneticPr fontId="3" type="noConversion"/>
  </si>
  <si>
    <t>豬肉S.蘑菇/煮</t>
    <phoneticPr fontId="3" type="noConversion"/>
  </si>
  <si>
    <t>四季豆Q.金針菇Q.紅蘿蔔Q/炒</t>
    <phoneticPr fontId="3" type="noConversion"/>
  </si>
  <si>
    <t>海帶結.百頁豆腐/燒</t>
    <phoneticPr fontId="3" type="noConversion"/>
  </si>
  <si>
    <t>冬瓜.肉絲</t>
    <phoneticPr fontId="3" type="noConversion"/>
  </si>
  <si>
    <t>咖哩肉醬烏龍麵</t>
    <phoneticPr fontId="3" type="noConversion"/>
  </si>
  <si>
    <t>椒鹽魚丁</t>
    <phoneticPr fontId="3" type="noConversion"/>
  </si>
  <si>
    <t>竹筍炒三絲</t>
    <phoneticPr fontId="3" type="noConversion"/>
  </si>
  <si>
    <t>鮮菇花椰</t>
    <phoneticPr fontId="3" type="noConversion"/>
  </si>
  <si>
    <t>地瓜包心粉圓</t>
    <phoneticPr fontId="3" type="noConversion"/>
  </si>
  <si>
    <t>魚丁S/炸</t>
    <phoneticPr fontId="3" type="noConversion"/>
  </si>
  <si>
    <t>竹筍.紅蘿蔔.木耳/炒</t>
    <phoneticPr fontId="3" type="noConversion"/>
  </si>
  <si>
    <t>花椰菜Q.香菇Q/煮</t>
    <phoneticPr fontId="3" type="noConversion"/>
  </si>
  <si>
    <t>地瓜.包心粉圓</t>
    <phoneticPr fontId="3" type="noConversion"/>
  </si>
  <si>
    <t>紫米飯</t>
    <phoneticPr fontId="3" type="noConversion"/>
  </si>
  <si>
    <t>鐵路豬排</t>
    <phoneticPr fontId="3" type="noConversion"/>
  </si>
  <si>
    <t>紅蘿蔔炒蛋</t>
    <phoneticPr fontId="3" type="noConversion"/>
  </si>
  <si>
    <t>木須蒲瓜</t>
    <phoneticPr fontId="3" type="noConversion"/>
  </si>
  <si>
    <t>客家米粉湯</t>
    <phoneticPr fontId="3" type="noConversion"/>
  </si>
  <si>
    <t>豬排Q/燒</t>
    <phoneticPr fontId="3" type="noConversion"/>
  </si>
  <si>
    <t>蒲瓜Q.木耳Q/煮</t>
    <phoneticPr fontId="3" type="noConversion"/>
  </si>
  <si>
    <t>粗米粉.絞肉.香菇</t>
    <phoneticPr fontId="3" type="noConversion"/>
  </si>
  <si>
    <t>黑芝麻飯</t>
    <phoneticPr fontId="3" type="noConversion"/>
  </si>
  <si>
    <t>瓜仔干丁</t>
    <phoneticPr fontId="3" type="noConversion"/>
  </si>
  <si>
    <t>鮮菇蒸蛋</t>
    <phoneticPr fontId="3" type="noConversion"/>
  </si>
  <si>
    <t>鐵板銀芽</t>
    <phoneticPr fontId="3" type="noConversion"/>
  </si>
  <si>
    <t>珍珠紫菜湯</t>
    <phoneticPr fontId="3" type="noConversion"/>
  </si>
  <si>
    <t>絞瓜.豆干丁/煮</t>
    <phoneticPr fontId="3" type="noConversion"/>
  </si>
  <si>
    <t>雞蛋Q.香菇Q/蒸</t>
    <phoneticPr fontId="3" type="noConversion"/>
  </si>
  <si>
    <t>豆芽Q.紅蘿蔔Q.木耳Q/炒</t>
    <phoneticPr fontId="3" type="noConversion"/>
  </si>
  <si>
    <t>紫菜.玉米</t>
    <phoneticPr fontId="3" type="noConversion"/>
  </si>
  <si>
    <t>茄汁義大利麵</t>
    <phoneticPr fontId="3" type="noConversion"/>
  </si>
  <si>
    <t>義式烤腿排</t>
    <phoneticPr fontId="3" type="noConversion"/>
  </si>
  <si>
    <t>奶香洋芋</t>
    <phoneticPr fontId="3" type="noConversion"/>
  </si>
  <si>
    <t>椒鹽地瓜條</t>
    <phoneticPr fontId="3" type="noConversion"/>
  </si>
  <si>
    <t>味噌豆腐湯</t>
    <phoneticPr fontId="3" type="noConversion"/>
  </si>
  <si>
    <t>腿排S/烤</t>
    <phoneticPr fontId="3" type="noConversion"/>
  </si>
  <si>
    <t>洋芋Q.毛豆Q/煮</t>
    <phoneticPr fontId="3" type="noConversion"/>
  </si>
  <si>
    <t>地瓜Q/炸</t>
    <phoneticPr fontId="3" type="noConversion"/>
  </si>
  <si>
    <t>豆腐.味噌</t>
    <phoneticPr fontId="3" type="noConversion"/>
  </si>
  <si>
    <t>醬燒大排</t>
    <phoneticPr fontId="3" type="noConversion"/>
  </si>
  <si>
    <t>台式炒蛋</t>
    <phoneticPr fontId="3" type="noConversion"/>
  </si>
  <si>
    <t>冬瓜黑輪</t>
    <phoneticPr fontId="3" type="noConversion"/>
  </si>
  <si>
    <t>蕃茄蔬菜湯</t>
    <phoneticPr fontId="3" type="noConversion"/>
  </si>
  <si>
    <t>雞蛋Q.碎菜脯/炒</t>
    <phoneticPr fontId="3" type="noConversion"/>
  </si>
  <si>
    <t>冬瓜Q.黑輪/煮</t>
    <phoneticPr fontId="3" type="noConversion"/>
  </si>
  <si>
    <t>蕃茄.時蔬</t>
    <phoneticPr fontId="3" type="noConversion"/>
  </si>
  <si>
    <t>紅藜胚芽飯</t>
    <phoneticPr fontId="3" type="noConversion"/>
  </si>
  <si>
    <t>和風雞肉丼</t>
    <phoneticPr fontId="3" type="noConversion"/>
  </si>
  <si>
    <t>香菇肉燥干丁</t>
    <phoneticPr fontId="3" type="noConversion"/>
  </si>
  <si>
    <t>紅仁高麗菜</t>
    <phoneticPr fontId="3" type="noConversion"/>
  </si>
  <si>
    <t>酸菜筍片湯</t>
    <phoneticPr fontId="3" type="noConversion"/>
  </si>
  <si>
    <t>雞肉S.洋蔥Q/煮</t>
    <phoneticPr fontId="3" type="noConversion"/>
  </si>
  <si>
    <t>絞肉S.豆干丁.香菇/滷</t>
    <phoneticPr fontId="3" type="noConversion"/>
  </si>
  <si>
    <t>高麗菜Q.紅蘿蔔Q/炒</t>
    <phoneticPr fontId="3" type="noConversion"/>
  </si>
  <si>
    <t>筍片.酸菜</t>
    <phoneticPr fontId="3" type="noConversion"/>
  </si>
  <si>
    <t>麵腸燒杏鮑菇</t>
    <phoneticPr fontId="3" type="noConversion"/>
  </si>
  <si>
    <t>絲瓜麵線</t>
    <phoneticPr fontId="3" type="noConversion"/>
  </si>
  <si>
    <t>蕃茄炒蛋</t>
    <phoneticPr fontId="3" type="noConversion"/>
  </si>
  <si>
    <t>海帶豆腐湯</t>
    <phoneticPr fontId="3" type="noConversion"/>
  </si>
  <si>
    <t>麵腸.杏鮑菇Q/燒</t>
    <phoneticPr fontId="3" type="noConversion"/>
  </si>
  <si>
    <t>絲瓜Q.麵線/煮</t>
    <phoneticPr fontId="3" type="noConversion"/>
  </si>
  <si>
    <t>雞蛋Q.蕃茄Q/炒</t>
    <phoneticPr fontId="3" type="noConversion"/>
  </si>
  <si>
    <t>豆腐.海帶芽</t>
    <phoneticPr fontId="3" type="noConversion"/>
  </si>
  <si>
    <t>香酥魚排</t>
    <phoneticPr fontId="3" type="noConversion"/>
  </si>
  <si>
    <t>咖哩洋芋</t>
    <phoneticPr fontId="3" type="noConversion"/>
  </si>
  <si>
    <t>木耳脆薯絲</t>
    <phoneticPr fontId="3" type="noConversion"/>
  </si>
  <si>
    <t>佛手瓜湯</t>
    <phoneticPr fontId="3" type="noConversion"/>
  </si>
  <si>
    <t>魚排Q/炸</t>
    <phoneticPr fontId="3" type="noConversion"/>
  </si>
  <si>
    <t>洋芋Q.絞肉S.紅蘿蔔Q/煮</t>
    <phoneticPr fontId="3" type="noConversion"/>
  </si>
  <si>
    <t>豆薯Q.木耳Q/炒</t>
    <phoneticPr fontId="3" type="noConversion"/>
  </si>
  <si>
    <t>佛手瓜.香菇</t>
    <phoneticPr fontId="3" type="noConversion"/>
  </si>
  <si>
    <t>古早味油飯</t>
    <phoneticPr fontId="3" type="noConversion"/>
  </si>
  <si>
    <t>糖醋雞丁</t>
    <phoneticPr fontId="3" type="noConversion"/>
  </si>
  <si>
    <t>福州丸煮</t>
    <phoneticPr fontId="3" type="noConversion"/>
  </si>
  <si>
    <t>芝麻四季豆</t>
    <phoneticPr fontId="3" type="noConversion"/>
  </si>
  <si>
    <t>竹筍肉片湯</t>
    <phoneticPr fontId="3" type="noConversion"/>
  </si>
  <si>
    <t>水果</t>
    <phoneticPr fontId="3" type="noConversion"/>
  </si>
  <si>
    <t>雞肉S.洋蔥Q.時蔬Q/燒</t>
    <phoneticPr fontId="3" type="noConversion"/>
  </si>
  <si>
    <t>福州丸.雞蛋Q/煮</t>
    <phoneticPr fontId="3" type="noConversion"/>
  </si>
  <si>
    <t>四季豆Q.芝麻/炒</t>
    <phoneticPr fontId="3" type="noConversion"/>
  </si>
  <si>
    <t>竹筍.肉片</t>
    <phoneticPr fontId="3" type="noConversion"/>
  </si>
  <si>
    <t>懷舊豬排</t>
    <phoneticPr fontId="3" type="noConversion"/>
  </si>
  <si>
    <t>酸菜麵腸</t>
    <phoneticPr fontId="3" type="noConversion"/>
  </si>
  <si>
    <t>毛豆炒蛋</t>
    <phoneticPr fontId="3" type="noConversion"/>
  </si>
  <si>
    <t>蘿蔔湯</t>
    <phoneticPr fontId="3" type="noConversion"/>
  </si>
  <si>
    <t>麵腸.酸菜/炒</t>
    <phoneticPr fontId="3" type="noConversion"/>
  </si>
  <si>
    <t>雞蛋Q.毛豆Q.紅蘿蔔Q/炒</t>
    <phoneticPr fontId="3" type="noConversion"/>
  </si>
  <si>
    <t>蘿蔔.雞肉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</si>
  <si>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</si>
  <si>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**每月最後一週四供應水果</t>
    <phoneticPr fontId="3" type="noConversion"/>
  </si>
  <si>
    <t>★本廠一律使用「國產生鮮肉品」，產地：台灣。</t>
    <phoneticPr fontId="3" type="noConversion"/>
  </si>
  <si>
    <t>**台灣農產生產追溯(Q)/台灣優良農產品(CAS)/產地-台灣(T)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</si>
</sst>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2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8"/>
      <name val="華康皮皮體W5"/>
      <family val="5"/>
      <charset val="136"/>
    </font>
    <font>
      <sz val="12"/>
      <color theme="1"/>
      <name val="華康皮皮體W5"/>
      <family val="5"/>
      <charset val="136"/>
    </font>
    <font>
      <sz val="7"/>
      <color theme="1"/>
      <name val="華康皮皮體W5"/>
      <family val="5"/>
      <charset val="136"/>
    </font>
    <font>
      <sz val="13"/>
      <color rgb="FFFF0000"/>
      <name val="華康皮皮體W5"/>
      <family val="5"/>
      <charset val="136"/>
    </font>
    <font>
      <sz val="8"/>
      <color rgb="FFFF0000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14"/>
      <name val="華康皮皮體W5"/>
      <family val="5"/>
      <charset val="136"/>
    </font>
    <font>
      <sz val="9"/>
      <name val="新細明體"/>
      <family val="1"/>
      <charset val="136"/>
      <scheme val="minor"/>
    </font>
    <font>
      <sz val="12"/>
      <color theme="1"/>
      <name val="華康古印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9933FF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77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4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176" fontId="11" fillId="2" borderId="7" xfId="2" applyNumberFormat="1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21" fillId="2" borderId="8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wrapText="1" shrinkToFit="1"/>
    </xf>
    <xf numFmtId="0" fontId="19" fillId="2" borderId="8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176" fontId="11" fillId="3" borderId="13" xfId="2" applyNumberFormat="1" applyFont="1" applyFill="1" applyBorder="1" applyAlignment="1">
      <alignment horizontal="center" vertical="center" shrinkToFit="1"/>
    </xf>
    <xf numFmtId="0" fontId="12" fillId="3" borderId="14" xfId="2" applyFont="1" applyFill="1" applyBorder="1" applyAlignment="1">
      <alignment horizontal="center" vertical="center" shrinkToFit="1"/>
    </xf>
    <xf numFmtId="0" fontId="22" fillId="3" borderId="14" xfId="2" applyFont="1" applyFill="1" applyBorder="1" applyAlignment="1">
      <alignment horizontal="center" vertical="center" shrinkToFit="1"/>
    </xf>
    <xf numFmtId="0" fontId="14" fillId="3" borderId="14" xfId="2" applyFont="1" applyFill="1" applyBorder="1" applyAlignment="1">
      <alignment horizontal="center" vertical="center" shrinkToFit="1"/>
    </xf>
    <xf numFmtId="0" fontId="15" fillId="3" borderId="14" xfId="2" applyFont="1" applyFill="1" applyBorder="1" applyAlignment="1">
      <alignment horizontal="center" vertical="center" shrinkToFit="1"/>
    </xf>
    <xf numFmtId="0" fontId="23" fillId="3" borderId="15" xfId="3" applyFont="1" applyFill="1" applyBorder="1" applyAlignment="1">
      <alignment horizontal="center" vertical="center" wrapText="1" shrinkToFit="1"/>
    </xf>
    <xf numFmtId="0" fontId="18" fillId="3" borderId="14" xfId="2" applyFont="1" applyFill="1" applyBorder="1" applyAlignment="1">
      <alignment horizontal="center" vertical="center" shrinkToFit="1"/>
    </xf>
    <xf numFmtId="0" fontId="19" fillId="3" borderId="14" xfId="1" applyFont="1" applyFill="1" applyBorder="1" applyAlignment="1">
      <alignment horizontal="center" vertical="center"/>
    </xf>
    <xf numFmtId="0" fontId="19" fillId="3" borderId="14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177" fontId="19" fillId="3" borderId="15" xfId="1" applyNumberFormat="1" applyFont="1" applyFill="1" applyBorder="1" applyAlignment="1">
      <alignment horizontal="center" vertical="center" wrapText="1"/>
    </xf>
    <xf numFmtId="0" fontId="20" fillId="3" borderId="16" xfId="1" applyFont="1" applyFill="1" applyBorder="1" applyAlignment="1">
      <alignment horizontal="center" vertical="center" wrapText="1"/>
    </xf>
    <xf numFmtId="176" fontId="11" fillId="3" borderId="17" xfId="2" applyNumberFormat="1" applyFont="1" applyFill="1" applyBorder="1" applyAlignment="1">
      <alignment horizontal="center" vertical="center" shrinkToFit="1"/>
    </xf>
    <xf numFmtId="0" fontId="12" fillId="3" borderId="18" xfId="2" applyFont="1" applyFill="1" applyBorder="1" applyAlignment="1">
      <alignment horizontal="center" vertical="center" shrinkToFit="1"/>
    </xf>
    <xf numFmtId="0" fontId="17" fillId="3" borderId="19" xfId="2" applyFont="1" applyFill="1" applyBorder="1" applyAlignment="1">
      <alignment horizontal="center" vertical="center" shrinkToFit="1"/>
    </xf>
    <xf numFmtId="0" fontId="17" fillId="3" borderId="20" xfId="2" applyFont="1" applyFill="1" applyBorder="1" applyAlignment="1">
      <alignment horizontal="center" vertical="center" shrinkToFit="1"/>
    </xf>
    <xf numFmtId="0" fontId="17" fillId="3" borderId="18" xfId="2" applyFont="1" applyFill="1" applyBorder="1" applyAlignment="1">
      <alignment horizontal="center" vertical="center" shrinkToFit="1"/>
    </xf>
    <xf numFmtId="0" fontId="23" fillId="3" borderId="21" xfId="0" applyFont="1" applyFill="1" applyBorder="1" applyAlignment="1">
      <alignment horizontal="center" vertical="center" wrapText="1" shrinkToFit="1"/>
    </xf>
    <xf numFmtId="0" fontId="21" fillId="3" borderId="22" xfId="2" applyFont="1" applyFill="1" applyBorder="1" applyAlignment="1">
      <alignment horizontal="center" vertical="center" shrinkToFit="1"/>
    </xf>
    <xf numFmtId="0" fontId="19" fillId="3" borderId="18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 wrapText="1"/>
    </xf>
    <xf numFmtId="0" fontId="20" fillId="3" borderId="18" xfId="1" applyFont="1" applyFill="1" applyBorder="1" applyAlignment="1">
      <alignment horizontal="center" vertical="center" wrapText="1"/>
    </xf>
    <xf numFmtId="177" fontId="19" fillId="3" borderId="21" xfId="1" applyNumberFormat="1" applyFont="1" applyFill="1" applyBorder="1" applyAlignment="1">
      <alignment horizontal="center" vertical="center" wrapText="1"/>
    </xf>
    <xf numFmtId="0" fontId="20" fillId="3" borderId="23" xfId="1" applyFont="1" applyFill="1" applyBorder="1" applyAlignment="1">
      <alignment horizontal="center" vertical="center" wrapText="1"/>
    </xf>
    <xf numFmtId="176" fontId="11" fillId="2" borderId="24" xfId="2" applyNumberFormat="1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22" fillId="2" borderId="25" xfId="2" applyFont="1" applyFill="1" applyBorder="1" applyAlignment="1">
      <alignment horizontal="center" vertical="center" wrapText="1" shrinkToFit="1"/>
    </xf>
    <xf numFmtId="0" fontId="14" fillId="2" borderId="25" xfId="2" applyFont="1" applyFill="1" applyBorder="1" applyAlignment="1">
      <alignment horizontal="center" vertical="center" shrinkToFit="1"/>
    </xf>
    <xf numFmtId="0" fontId="15" fillId="2" borderId="25" xfId="2" applyFont="1" applyFill="1" applyBorder="1" applyAlignment="1">
      <alignment horizontal="center" vertical="center" shrinkToFit="1"/>
    </xf>
    <xf numFmtId="0" fontId="17" fillId="2" borderId="26" xfId="3" applyFont="1" applyFill="1" applyBorder="1" applyAlignment="1">
      <alignment horizontal="center" vertical="center" wrapText="1" shrinkToFit="1"/>
    </xf>
    <xf numFmtId="0" fontId="24" fillId="2" borderId="25" xfId="2" applyFont="1" applyFill="1" applyBorder="1" applyAlignment="1">
      <alignment horizontal="center" vertical="center" shrinkToFit="1"/>
    </xf>
    <xf numFmtId="0" fontId="19" fillId="2" borderId="25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177" fontId="19" fillId="2" borderId="27" xfId="1" applyNumberFormat="1" applyFont="1" applyFill="1" applyBorder="1" applyAlignment="1">
      <alignment horizontal="center" vertical="center" wrapText="1"/>
    </xf>
    <xf numFmtId="0" fontId="20" fillId="2" borderId="28" xfId="1" applyFont="1" applyFill="1" applyBorder="1" applyAlignment="1">
      <alignment horizontal="center" vertical="center" wrapText="1"/>
    </xf>
    <xf numFmtId="176" fontId="11" fillId="2" borderId="29" xfId="2" applyNumberFormat="1" applyFont="1" applyFill="1" applyBorder="1" applyAlignment="1">
      <alignment horizontal="center" vertical="center" shrinkToFit="1"/>
    </xf>
    <xf numFmtId="0" fontId="12" fillId="2" borderId="22" xfId="2" applyFont="1" applyFill="1" applyBorder="1" applyAlignment="1">
      <alignment horizontal="center" vertical="center" shrinkToFit="1"/>
    </xf>
    <xf numFmtId="0" fontId="22" fillId="2" borderId="18" xfId="0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7" fillId="2" borderId="22" xfId="2" applyFont="1" applyFill="1" applyBorder="1" applyAlignment="1">
      <alignment horizontal="center" vertical="center" shrinkToFit="1"/>
    </xf>
    <xf numFmtId="0" fontId="17" fillId="2" borderId="30" xfId="0" applyFont="1" applyFill="1" applyBorder="1" applyAlignment="1">
      <alignment horizontal="center" vertical="center" wrapText="1" shrinkToFit="1"/>
    </xf>
    <xf numFmtId="0" fontId="25" fillId="2" borderId="22" xfId="2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8" fillId="2" borderId="25" xfId="2" applyFont="1" applyFill="1" applyBorder="1" applyAlignment="1">
      <alignment horizontal="center" vertical="center" shrinkToFit="1"/>
    </xf>
    <xf numFmtId="0" fontId="26" fillId="2" borderId="25" xfId="2" applyFont="1" applyFill="1" applyBorder="1" applyAlignment="1">
      <alignment horizontal="center" vertical="center" shrinkToFit="1"/>
    </xf>
    <xf numFmtId="176" fontId="11" fillId="2" borderId="17" xfId="2" applyNumberFormat="1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7" fillId="2" borderId="22" xfId="0" applyFont="1" applyFill="1" applyBorder="1" applyAlignment="1">
      <alignment horizontal="center" vertical="center" shrinkToFit="1"/>
    </xf>
    <xf numFmtId="0" fontId="17" fillId="2" borderId="33" xfId="0" applyFont="1" applyFill="1" applyBorder="1" applyAlignment="1">
      <alignment horizontal="center" vertical="center" wrapText="1" shrinkToFit="1"/>
    </xf>
    <xf numFmtId="0" fontId="19" fillId="2" borderId="22" xfId="1" applyFont="1" applyFill="1" applyBorder="1" applyAlignment="1">
      <alignment horizontal="center" vertical="center"/>
    </xf>
    <xf numFmtId="0" fontId="19" fillId="2" borderId="22" xfId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177" fontId="19" fillId="2" borderId="21" xfId="1" applyNumberFormat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  <xf numFmtId="0" fontId="13" fillId="2" borderId="25" xfId="2" applyFont="1" applyFill="1" applyBorder="1" applyAlignment="1">
      <alignment horizontal="center" vertical="center" shrinkToFit="1"/>
    </xf>
    <xf numFmtId="0" fontId="27" fillId="2" borderId="25" xfId="2" applyFont="1" applyFill="1" applyBorder="1" applyAlignment="1">
      <alignment horizontal="center" vertical="center" shrinkToFit="1"/>
    </xf>
    <xf numFmtId="0" fontId="21" fillId="2" borderId="18" xfId="2" applyFont="1" applyFill="1" applyBorder="1" applyAlignment="1">
      <alignment horizontal="center" vertical="center" shrinkToFit="1"/>
    </xf>
    <xf numFmtId="0" fontId="17" fillId="2" borderId="30" xfId="3" applyFont="1" applyFill="1" applyBorder="1" applyAlignment="1">
      <alignment horizontal="center" vertical="center" wrapText="1" shrinkToFit="1"/>
    </xf>
    <xf numFmtId="0" fontId="19" fillId="2" borderId="18" xfId="1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176" fontId="11" fillId="2" borderId="13" xfId="2" applyNumberFormat="1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22" fillId="2" borderId="34" xfId="2" applyFont="1" applyFill="1" applyBorder="1" applyAlignment="1">
      <alignment horizontal="center" vertical="center" shrinkToFit="1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8" fillId="2" borderId="25" xfId="2" applyFont="1" applyFill="1" applyBorder="1" applyAlignment="1">
      <alignment horizontal="center" vertical="center" shrinkToFit="1"/>
    </xf>
    <xf numFmtId="0" fontId="15" fillId="2" borderId="27" xfId="2" applyFont="1" applyFill="1" applyBorder="1" applyAlignment="1">
      <alignment horizontal="center" vertical="center" shrinkToFit="1"/>
    </xf>
    <xf numFmtId="0" fontId="17" fillId="2" borderId="39" xfId="3" applyFont="1" applyFill="1" applyBorder="1" applyAlignment="1">
      <alignment horizontal="center" vertical="center" wrapText="1" shrinkToFit="1"/>
    </xf>
    <xf numFmtId="0" fontId="18" fillId="2" borderId="40" xfId="2" applyFont="1" applyFill="1" applyBorder="1" applyAlignment="1">
      <alignment horizontal="center" vertical="center" shrinkToFit="1"/>
    </xf>
    <xf numFmtId="0" fontId="19" fillId="2" borderId="40" xfId="1" applyFont="1" applyFill="1" applyBorder="1" applyAlignment="1">
      <alignment horizontal="center" vertical="center"/>
    </xf>
    <xf numFmtId="0" fontId="18" fillId="2" borderId="22" xfId="2" applyFont="1" applyFill="1" applyBorder="1" applyAlignment="1">
      <alignment horizontal="center" vertical="center" shrinkToFit="1"/>
    </xf>
    <xf numFmtId="0" fontId="17" fillId="2" borderId="41" xfId="2" applyFont="1" applyFill="1" applyBorder="1" applyAlignment="1">
      <alignment horizontal="center" vertical="center" shrinkToFit="1"/>
    </xf>
    <xf numFmtId="0" fontId="17" fillId="2" borderId="31" xfId="2" applyFont="1" applyFill="1" applyBorder="1" applyAlignment="1">
      <alignment horizontal="center" vertical="center" shrinkToFit="1"/>
    </xf>
    <xf numFmtId="0" fontId="22" fillId="2" borderId="42" xfId="0" applyFont="1" applyFill="1" applyBorder="1" applyAlignment="1">
      <alignment horizontal="center" vertical="center" wrapText="1" shrinkToFit="1"/>
    </xf>
    <xf numFmtId="0" fontId="21" fillId="2" borderId="41" xfId="2" applyFont="1" applyFill="1" applyBorder="1" applyAlignment="1">
      <alignment horizontal="center" vertical="center" shrinkToFit="1"/>
    </xf>
    <xf numFmtId="0" fontId="19" fillId="2" borderId="41" xfId="1" applyFont="1" applyFill="1" applyBorder="1" applyAlignment="1">
      <alignment horizontal="center" vertical="center"/>
    </xf>
    <xf numFmtId="0" fontId="20" fillId="2" borderId="22" xfId="1" applyFont="1" applyFill="1" applyBorder="1" applyAlignment="1">
      <alignment horizontal="center" vertical="center" wrapText="1"/>
    </xf>
    <xf numFmtId="177" fontId="19" fillId="2" borderId="31" xfId="1" applyNumberFormat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0" fontId="13" fillId="2" borderId="25" xfId="2" applyFont="1" applyFill="1" applyBorder="1" applyAlignment="1">
      <alignment horizontal="center" vertical="center" wrapText="1" shrinkToFit="1"/>
    </xf>
    <xf numFmtId="0" fontId="14" fillId="4" borderId="25" xfId="2" applyFont="1" applyFill="1" applyBorder="1" applyAlignment="1">
      <alignment horizontal="center" vertical="center" shrinkToFit="1"/>
    </xf>
    <xf numFmtId="0" fontId="24" fillId="2" borderId="43" xfId="2" applyFont="1" applyFill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7" fillId="4" borderId="18" xfId="2" applyFont="1" applyFill="1" applyBorder="1" applyAlignment="1">
      <alignment horizontal="center" vertical="center" shrinkToFit="1"/>
    </xf>
    <xf numFmtId="0" fontId="25" fillId="2" borderId="44" xfId="2" applyFont="1" applyFill="1" applyBorder="1" applyAlignment="1">
      <alignment horizontal="center" vertical="center" shrinkToFit="1"/>
    </xf>
    <xf numFmtId="0" fontId="18" fillId="2" borderId="43" xfId="2" applyFont="1" applyFill="1" applyBorder="1" applyAlignment="1">
      <alignment horizontal="center" vertical="center" shrinkToFit="1"/>
    </xf>
    <xf numFmtId="0" fontId="21" fillId="2" borderId="45" xfId="2" applyFont="1" applyFill="1" applyBorder="1" applyAlignment="1">
      <alignment horizontal="center" vertical="center" shrinkToFit="1"/>
    </xf>
    <xf numFmtId="0" fontId="18" fillId="3" borderId="46" xfId="2" applyFont="1" applyFill="1" applyBorder="1" applyAlignment="1">
      <alignment horizontal="center" vertical="center" shrinkToFit="1"/>
    </xf>
    <xf numFmtId="0" fontId="21" fillId="3" borderId="18" xfId="2" applyFont="1" applyFill="1" applyBorder="1" applyAlignment="1">
      <alignment horizontal="center" vertical="center" shrinkToFit="1"/>
    </xf>
    <xf numFmtId="0" fontId="15" fillId="4" borderId="25" xfId="2" applyFont="1" applyFill="1" applyBorder="1" applyAlignment="1">
      <alignment horizontal="center" vertical="center" shrinkToFit="1"/>
    </xf>
    <xf numFmtId="0" fontId="26" fillId="2" borderId="47" xfId="2" applyFont="1" applyFill="1" applyBorder="1" applyAlignment="1">
      <alignment horizontal="center" vertical="center" shrinkToFit="1"/>
    </xf>
    <xf numFmtId="0" fontId="19" fillId="2" borderId="20" xfId="1" applyFont="1" applyFill="1" applyBorder="1" applyAlignment="1">
      <alignment horizontal="center" vertical="center"/>
    </xf>
    <xf numFmtId="0" fontId="17" fillId="2" borderId="48" xfId="3" applyFont="1" applyFill="1" applyBorder="1" applyAlignment="1">
      <alignment horizontal="center" vertical="center" wrapText="1" shrinkToFit="1"/>
    </xf>
    <xf numFmtId="0" fontId="17" fillId="2" borderId="31" xfId="0" applyFont="1" applyFill="1" applyBorder="1" applyAlignment="1">
      <alignment horizontal="center" vertical="center" wrapText="1" shrinkToFit="1"/>
    </xf>
    <xf numFmtId="0" fontId="17" fillId="2" borderId="27" xfId="3" applyFont="1" applyFill="1" applyBorder="1" applyAlignment="1">
      <alignment horizontal="center" vertical="center" wrapText="1" shrinkToFit="1"/>
    </xf>
    <xf numFmtId="0" fontId="17" fillId="2" borderId="11" xfId="0" applyFont="1" applyFill="1" applyBorder="1" applyAlignment="1">
      <alignment horizontal="center" vertical="center" wrapText="1" shrinkToFit="1"/>
    </xf>
    <xf numFmtId="0" fontId="21" fillId="2" borderId="20" xfId="2" applyFont="1" applyFill="1" applyBorder="1" applyAlignment="1">
      <alignment horizontal="center" vertical="center" shrinkToFit="1"/>
    </xf>
    <xf numFmtId="0" fontId="19" fillId="3" borderId="46" xfId="1" applyFont="1" applyFill="1" applyBorder="1" applyAlignment="1">
      <alignment horizontal="center" vertical="center"/>
    </xf>
    <xf numFmtId="0" fontId="29" fillId="3" borderId="18" xfId="0" applyFont="1" applyFill="1" applyBorder="1" applyAlignment="1">
      <alignment horizontal="center" vertical="center" shrinkToFit="1"/>
    </xf>
    <xf numFmtId="0" fontId="19" fillId="3" borderId="44" xfId="1" applyFont="1" applyFill="1" applyBorder="1" applyAlignment="1">
      <alignment horizontal="center" vertical="center"/>
    </xf>
    <xf numFmtId="0" fontId="17" fillId="4" borderId="22" xfId="2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 wrapText="1" shrinkToFit="1"/>
    </xf>
    <xf numFmtId="0" fontId="22" fillId="2" borderId="27" xfId="2" applyFont="1" applyFill="1" applyBorder="1" applyAlignment="1">
      <alignment horizontal="center" vertical="center" wrapText="1" shrinkToFit="1"/>
    </xf>
    <xf numFmtId="0" fontId="18" fillId="2" borderId="47" xfId="2" applyFont="1" applyFill="1" applyBorder="1" applyAlignment="1">
      <alignment horizontal="center" vertical="center" shrinkToFit="1"/>
    </xf>
    <xf numFmtId="0" fontId="22" fillId="2" borderId="21" xfId="0" applyFont="1" applyFill="1" applyBorder="1" applyAlignment="1">
      <alignment horizontal="center" vertical="center" wrapText="1" shrinkToFit="1"/>
    </xf>
    <xf numFmtId="0" fontId="21" fillId="2" borderId="18" xfId="2" applyFont="1" applyFill="1" applyBorder="1" applyAlignment="1">
      <alignment horizontal="center" vertical="center" wrapText="1" shrinkToFit="1"/>
    </xf>
    <xf numFmtId="176" fontId="11" fillId="2" borderId="49" xfId="2" applyNumberFormat="1" applyFont="1" applyFill="1" applyBorder="1" applyAlignment="1">
      <alignment horizontal="center" vertical="center" shrinkToFit="1"/>
    </xf>
    <xf numFmtId="0" fontId="12" fillId="2" borderId="47" xfId="2" applyFont="1" applyFill="1" applyBorder="1" applyAlignment="1">
      <alignment horizontal="center" vertical="center" shrinkToFit="1"/>
    </xf>
    <xf numFmtId="0" fontId="13" fillId="2" borderId="47" xfId="2" applyFont="1" applyFill="1" applyBorder="1" applyAlignment="1">
      <alignment horizontal="center" vertical="center" shrinkToFit="1"/>
    </xf>
    <xf numFmtId="0" fontId="15" fillId="2" borderId="47" xfId="2" applyFont="1" applyFill="1" applyBorder="1" applyAlignment="1">
      <alignment horizontal="center" vertical="center" shrinkToFit="1"/>
    </xf>
    <xf numFmtId="0" fontId="19" fillId="2" borderId="47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horizontal="center" vertical="center" wrapText="1"/>
    </xf>
    <xf numFmtId="177" fontId="19" fillId="2" borderId="48" xfId="1" applyNumberFormat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176" fontId="11" fillId="2" borderId="51" xfId="2" applyNumberFormat="1" applyFont="1" applyFill="1" applyBorder="1" applyAlignment="1">
      <alignment horizontal="center" vertical="center" shrinkToFit="1"/>
    </xf>
    <xf numFmtId="0" fontId="12" fillId="2" borderId="52" xfId="2" applyFont="1" applyFill="1" applyBorder="1" applyAlignment="1">
      <alignment horizontal="center" vertical="center" shrinkToFit="1"/>
    </xf>
    <xf numFmtId="0" fontId="21" fillId="2" borderId="52" xfId="2" applyFont="1" applyFill="1" applyBorder="1" applyAlignment="1">
      <alignment horizontal="center" vertical="center" shrinkToFit="1"/>
    </xf>
    <xf numFmtId="0" fontId="17" fillId="2" borderId="53" xfId="2" applyFont="1" applyFill="1" applyBorder="1" applyAlignment="1">
      <alignment horizontal="center" vertical="center" shrinkToFit="1"/>
    </xf>
    <xf numFmtId="0" fontId="17" fillId="2" borderId="52" xfId="2" applyFont="1" applyFill="1" applyBorder="1" applyAlignment="1">
      <alignment horizontal="center" vertical="center" shrinkToFit="1"/>
    </xf>
    <xf numFmtId="0" fontId="17" fillId="2" borderId="54" xfId="0" applyFont="1" applyFill="1" applyBorder="1" applyAlignment="1">
      <alignment horizontal="center" vertical="center" wrapText="1" shrinkToFit="1"/>
    </xf>
    <xf numFmtId="0" fontId="21" fillId="2" borderId="53" xfId="2" applyFont="1" applyFill="1" applyBorder="1" applyAlignment="1">
      <alignment horizontal="center" vertical="center" shrinkToFit="1"/>
    </xf>
    <xf numFmtId="0" fontId="19" fillId="2" borderId="52" xfId="1" applyFont="1" applyFill="1" applyBorder="1" applyAlignment="1">
      <alignment horizontal="center" vertical="center"/>
    </xf>
    <xf numFmtId="0" fontId="19" fillId="2" borderId="52" xfId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177" fontId="19" fillId="2" borderId="54" xfId="1" applyNumberFormat="1" applyFont="1" applyFill="1" applyBorder="1" applyAlignment="1">
      <alignment horizontal="center" vertical="center" wrapText="1"/>
    </xf>
    <xf numFmtId="0" fontId="20" fillId="2" borderId="55" xfId="1" applyFont="1" applyFill="1" applyBorder="1" applyAlignment="1">
      <alignment horizontal="center" vertical="center" wrapText="1"/>
    </xf>
    <xf numFmtId="0" fontId="30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33" fillId="5" borderId="0" xfId="2" applyFont="1" applyFill="1" applyAlignment="1">
      <alignment vertical="center" wrapText="1"/>
    </xf>
    <xf numFmtId="0" fontId="32" fillId="0" borderId="0" xfId="2" applyFont="1">
      <alignment vertical="center"/>
    </xf>
    <xf numFmtId="0" fontId="34" fillId="5" borderId="0" xfId="2" applyFont="1" applyFill="1" applyAlignment="1">
      <alignment vertical="center" wrapText="1"/>
    </xf>
    <xf numFmtId="0" fontId="35" fillId="0" borderId="0" xfId="0" applyFont="1">
      <alignment vertical="center"/>
    </xf>
  </cellXfs>
  <cellStyles count="4">
    <cellStyle name="一般" xfId="0" builtinId="0"/>
    <cellStyle name="一般 2 2" xfId="2" xr:uid="{DBD7C10C-2131-41AF-B416-50A633F376C7}"/>
    <cellStyle name="一般 2 2 2" xfId="3" xr:uid="{65A164BB-677C-45DA-9B1F-79DB0781B3C4}"/>
    <cellStyle name="一般 2 2_102.4月各校_5月各校4.17(landy) 2 2 2" xfId="1" xr:uid="{C50796D8-3529-47B3-8E0B-E05B715D54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815838</xdr:colOff>
      <xdr:row>0</xdr:row>
      <xdr:rowOff>71644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22691C7-76A6-4A2C-94C9-589093B62C90}"/>
            </a:ext>
          </a:extLst>
        </xdr:cNvPr>
        <xdr:cNvSpPr txBox="1"/>
      </xdr:nvSpPr>
      <xdr:spPr>
        <a:xfrm>
          <a:off x="2273163" y="7164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71646</xdr:colOff>
      <xdr:row>1</xdr:row>
      <xdr:rowOff>529258</xdr:rowOff>
    </xdr:from>
    <xdr:ext cx="531950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CDD31AEC-3F83-4B10-92DC-0230B35EF8B9}"/>
            </a:ext>
          </a:extLst>
        </xdr:cNvPr>
        <xdr:cNvSpPr txBox="1"/>
      </xdr:nvSpPr>
      <xdr:spPr>
        <a:xfrm>
          <a:off x="1528971" y="624508"/>
          <a:ext cx="531950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298173</xdr:colOff>
      <xdr:row>1</xdr:row>
      <xdr:rowOff>232326</xdr:rowOff>
    </xdr:from>
    <xdr:to>
      <xdr:col>3</xdr:col>
      <xdr:colOff>864579</xdr:colOff>
      <xdr:row>1</xdr:row>
      <xdr:rowOff>823012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A7717E22-950F-4115-85A2-964A5EBB0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73" y="32757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213693</xdr:colOff>
      <xdr:row>40</xdr:row>
      <xdr:rowOff>99391</xdr:rowOff>
    </xdr:from>
    <xdr:to>
      <xdr:col>17</xdr:col>
      <xdr:colOff>66675</xdr:colOff>
      <xdr:row>42</xdr:row>
      <xdr:rowOff>114300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589D0988-7EBB-4EC2-AD8E-C9794F202311}"/>
            </a:ext>
          </a:extLst>
        </xdr:cNvPr>
        <xdr:cNvSpPr txBox="1"/>
      </xdr:nvSpPr>
      <xdr:spPr>
        <a:xfrm>
          <a:off x="4128468" y="9500566"/>
          <a:ext cx="3691557" cy="4244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FA78-6286-4FA2-AAEB-D8DBC283EBBE}">
  <sheetPr>
    <tabColor rgb="FF0070C0"/>
  </sheetPr>
  <dimension ref="B1:P48"/>
  <sheetViews>
    <sheetView tabSelected="1" zoomScaleNormal="100" zoomScaleSheetLayoutView="80" workbookViewId="0">
      <selection activeCell="G32" sqref="G32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72" customHeight="1" thickBot="1"/>
    <row r="3" spans="2:16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6.1" customHeight="1">
      <c r="B4" s="12">
        <v>44470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5.2</v>
      </c>
      <c r="K4" s="19">
        <v>2.4</v>
      </c>
      <c r="L4" s="20">
        <v>2</v>
      </c>
      <c r="M4" s="20">
        <v>2.4</v>
      </c>
      <c r="N4" s="21"/>
      <c r="O4" s="22">
        <f t="shared" ref="O4" si="0">J4*70+K4*75+L4*25+M4*45</f>
        <v>702</v>
      </c>
      <c r="P4" s="23" t="s">
        <v>21</v>
      </c>
    </row>
    <row r="5" spans="2:16" ht="10.15" customHeight="1" thickBot="1">
      <c r="B5" s="24"/>
      <c r="C5" s="25"/>
      <c r="D5" s="26"/>
      <c r="E5" s="27" t="s">
        <v>22</v>
      </c>
      <c r="F5" s="28" t="s">
        <v>23</v>
      </c>
      <c r="G5" s="28" t="s">
        <v>24</v>
      </c>
      <c r="H5" s="29"/>
      <c r="I5" s="26" t="s">
        <v>25</v>
      </c>
      <c r="J5" s="30"/>
      <c r="K5" s="30"/>
      <c r="L5" s="31"/>
      <c r="M5" s="31"/>
      <c r="N5" s="32"/>
      <c r="O5" s="33"/>
      <c r="P5" s="34"/>
    </row>
    <row r="6" spans="2:16" ht="26.1" customHeight="1" thickTop="1">
      <c r="B6" s="35">
        <v>44473</v>
      </c>
      <c r="C6" s="36" t="s">
        <v>26</v>
      </c>
      <c r="D6" s="37" t="s">
        <v>27</v>
      </c>
      <c r="E6" s="38" t="s">
        <v>28</v>
      </c>
      <c r="F6" s="39" t="s">
        <v>29</v>
      </c>
      <c r="G6" s="39" t="s">
        <v>30</v>
      </c>
      <c r="H6" s="40" t="s">
        <v>31</v>
      </c>
      <c r="I6" s="41" t="s">
        <v>32</v>
      </c>
      <c r="J6" s="42">
        <v>5.2</v>
      </c>
      <c r="K6" s="42">
        <v>2.5</v>
      </c>
      <c r="L6" s="43">
        <v>2</v>
      </c>
      <c r="M6" s="43">
        <v>2.4</v>
      </c>
      <c r="N6" s="44"/>
      <c r="O6" s="45">
        <f t="shared" ref="O6" si="1">J6*70+K6*75+L6*25+M6*45</f>
        <v>709.5</v>
      </c>
      <c r="P6" s="46" t="s">
        <v>21</v>
      </c>
    </row>
    <row r="7" spans="2:16" ht="10.15" customHeight="1">
      <c r="B7" s="47"/>
      <c r="C7" s="48"/>
      <c r="D7" s="49" t="s">
        <v>33</v>
      </c>
      <c r="E7" s="50" t="s">
        <v>34</v>
      </c>
      <c r="F7" s="51" t="s">
        <v>35</v>
      </c>
      <c r="G7" s="51" t="s">
        <v>36</v>
      </c>
      <c r="H7" s="52"/>
      <c r="I7" s="53" t="s">
        <v>37</v>
      </c>
      <c r="J7" s="54"/>
      <c r="K7" s="54"/>
      <c r="L7" s="55"/>
      <c r="M7" s="55"/>
      <c r="N7" s="56"/>
      <c r="O7" s="57"/>
      <c r="P7" s="58"/>
    </row>
    <row r="8" spans="2:16" ht="26.1" customHeight="1">
      <c r="B8" s="59">
        <v>44474</v>
      </c>
      <c r="C8" s="60" t="s">
        <v>38</v>
      </c>
      <c r="D8" s="61" t="s">
        <v>39</v>
      </c>
      <c r="E8" s="62" t="s">
        <v>40</v>
      </c>
      <c r="F8" s="63" t="s">
        <v>41</v>
      </c>
      <c r="G8" s="63" t="s">
        <v>42</v>
      </c>
      <c r="H8" s="64" t="s">
        <v>19</v>
      </c>
      <c r="I8" s="65" t="s">
        <v>43</v>
      </c>
      <c r="J8" s="66">
        <v>5.8</v>
      </c>
      <c r="K8" s="66">
        <v>2.4</v>
      </c>
      <c r="L8" s="67">
        <v>2</v>
      </c>
      <c r="M8" s="67">
        <v>2.5</v>
      </c>
      <c r="N8" s="68"/>
      <c r="O8" s="69">
        <f t="shared" ref="O8" si="2">J8*70+K8*75+L8*25+M8*45</f>
        <v>748.5</v>
      </c>
      <c r="P8" s="70" t="s">
        <v>21</v>
      </c>
    </row>
    <row r="9" spans="2:16" ht="10.15" customHeight="1">
      <c r="B9" s="71"/>
      <c r="C9" s="72"/>
      <c r="D9" s="73"/>
      <c r="E9" s="74" t="s">
        <v>44</v>
      </c>
      <c r="F9" s="75" t="s">
        <v>45</v>
      </c>
      <c r="G9" s="76" t="s">
        <v>46</v>
      </c>
      <c r="H9" s="77"/>
      <c r="I9" s="78" t="s">
        <v>47</v>
      </c>
      <c r="J9" s="79"/>
      <c r="K9" s="79"/>
      <c r="L9" s="80"/>
      <c r="M9" s="80"/>
      <c r="N9" s="81"/>
      <c r="O9" s="82"/>
      <c r="P9" s="83"/>
    </row>
    <row r="10" spans="2:16" ht="26.1" customHeight="1">
      <c r="B10" s="59">
        <v>44476</v>
      </c>
      <c r="C10" s="60" t="s">
        <v>48</v>
      </c>
      <c r="D10" s="84" t="s">
        <v>49</v>
      </c>
      <c r="E10" s="62" t="s">
        <v>50</v>
      </c>
      <c r="F10" s="63" t="s">
        <v>51</v>
      </c>
      <c r="G10" s="63" t="s">
        <v>52</v>
      </c>
      <c r="H10" s="64" t="s">
        <v>19</v>
      </c>
      <c r="I10" s="85" t="s">
        <v>53</v>
      </c>
      <c r="J10" s="66">
        <v>5.3</v>
      </c>
      <c r="K10" s="66">
        <v>2.4</v>
      </c>
      <c r="L10" s="67">
        <v>2</v>
      </c>
      <c r="M10" s="67">
        <v>2.6</v>
      </c>
      <c r="N10" s="68"/>
      <c r="O10" s="69">
        <f t="shared" ref="O10" si="3">J10*70+K10*75+L10*25+M10*45</f>
        <v>718</v>
      </c>
      <c r="P10" s="70" t="s">
        <v>21</v>
      </c>
    </row>
    <row r="11" spans="2:16" ht="10.15" customHeight="1">
      <c r="B11" s="86"/>
      <c r="C11" s="87"/>
      <c r="D11" s="88"/>
      <c r="E11" s="75" t="s">
        <v>54</v>
      </c>
      <c r="F11" s="75" t="s">
        <v>55</v>
      </c>
      <c r="G11" s="76" t="s">
        <v>56</v>
      </c>
      <c r="H11" s="89"/>
      <c r="I11" s="76" t="s">
        <v>57</v>
      </c>
      <c r="J11" s="90"/>
      <c r="K11" s="90"/>
      <c r="L11" s="91"/>
      <c r="M11" s="91"/>
      <c r="N11" s="92"/>
      <c r="O11" s="93"/>
      <c r="P11" s="94"/>
    </row>
    <row r="12" spans="2:16" ht="26.1" customHeight="1">
      <c r="B12" s="59">
        <v>44477</v>
      </c>
      <c r="C12" s="60" t="s">
        <v>14</v>
      </c>
      <c r="D12" s="95" t="s">
        <v>27</v>
      </c>
      <c r="E12" s="62" t="s">
        <v>58</v>
      </c>
      <c r="F12" s="63" t="s">
        <v>59</v>
      </c>
      <c r="G12" s="96" t="s">
        <v>60</v>
      </c>
      <c r="H12" s="64" t="s">
        <v>61</v>
      </c>
      <c r="I12" s="84" t="s">
        <v>62</v>
      </c>
      <c r="J12" s="66">
        <v>5.2</v>
      </c>
      <c r="K12" s="66">
        <v>2.4</v>
      </c>
      <c r="L12" s="67">
        <v>2</v>
      </c>
      <c r="M12" s="67">
        <v>2.4</v>
      </c>
      <c r="N12" s="68"/>
      <c r="O12" s="69">
        <f t="shared" ref="O12" si="4">J12*70+K12*75+L12*25+M12*45</f>
        <v>702</v>
      </c>
      <c r="P12" s="70" t="s">
        <v>21</v>
      </c>
    </row>
    <row r="13" spans="2:16" ht="10.15" customHeight="1" thickBot="1">
      <c r="B13" s="86"/>
      <c r="C13" s="87"/>
      <c r="D13" s="97"/>
      <c r="E13" s="75" t="s">
        <v>63</v>
      </c>
      <c r="F13" s="75" t="s">
        <v>64</v>
      </c>
      <c r="G13" s="97" t="s">
        <v>65</v>
      </c>
      <c r="H13" s="98"/>
      <c r="I13" s="97" t="s">
        <v>66</v>
      </c>
      <c r="J13" s="99"/>
      <c r="K13" s="99"/>
      <c r="L13" s="100"/>
      <c r="M13" s="100"/>
      <c r="N13" s="92"/>
      <c r="O13" s="93"/>
      <c r="P13" s="94"/>
    </row>
    <row r="14" spans="2:16" ht="8.25" customHeight="1" thickTop="1">
      <c r="B14" s="101">
        <v>44480</v>
      </c>
      <c r="C14" s="102" t="s">
        <v>26</v>
      </c>
      <c r="D14" s="103" t="s">
        <v>67</v>
      </c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5"/>
    </row>
    <row r="15" spans="2:16" ht="10.15" customHeight="1">
      <c r="B15" s="86"/>
      <c r="C15" s="87"/>
      <c r="D15" s="106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8"/>
    </row>
    <row r="16" spans="2:16" ht="26.1" customHeight="1">
      <c r="B16" s="59">
        <v>44481</v>
      </c>
      <c r="C16" s="60" t="s">
        <v>38</v>
      </c>
      <c r="D16" s="109" t="s">
        <v>27</v>
      </c>
      <c r="E16" s="62" t="s">
        <v>68</v>
      </c>
      <c r="F16" s="63" t="s">
        <v>69</v>
      </c>
      <c r="G16" s="110" t="s">
        <v>70</v>
      </c>
      <c r="H16" s="111" t="s">
        <v>19</v>
      </c>
      <c r="I16" s="112" t="s">
        <v>71</v>
      </c>
      <c r="J16" s="113">
        <v>5.8</v>
      </c>
      <c r="K16" s="66">
        <v>2.2000000000000002</v>
      </c>
      <c r="L16" s="67">
        <v>2</v>
      </c>
      <c r="M16" s="67">
        <v>2.4</v>
      </c>
      <c r="N16" s="68"/>
      <c r="O16" s="69">
        <f t="shared" ref="O16" si="5">J16*70+K16*75+L16*25+M16*45</f>
        <v>729</v>
      </c>
      <c r="P16" s="70" t="s">
        <v>21</v>
      </c>
    </row>
    <row r="17" spans="2:16" ht="10.15" customHeight="1">
      <c r="B17" s="71"/>
      <c r="C17" s="72"/>
      <c r="D17" s="114"/>
      <c r="E17" s="115" t="s">
        <v>72</v>
      </c>
      <c r="F17" s="76" t="s">
        <v>73</v>
      </c>
      <c r="G17" s="116" t="s">
        <v>74</v>
      </c>
      <c r="H17" s="117"/>
      <c r="I17" s="118" t="s">
        <v>75</v>
      </c>
      <c r="J17" s="119"/>
      <c r="K17" s="90"/>
      <c r="L17" s="91"/>
      <c r="M17" s="91"/>
      <c r="N17" s="120"/>
      <c r="O17" s="121"/>
      <c r="P17" s="122"/>
    </row>
    <row r="18" spans="2:16" ht="26.1" customHeight="1">
      <c r="B18" s="59">
        <v>44483</v>
      </c>
      <c r="C18" s="60" t="s">
        <v>48</v>
      </c>
      <c r="D18" s="123" t="s">
        <v>76</v>
      </c>
      <c r="E18" s="124" t="s">
        <v>77</v>
      </c>
      <c r="F18" s="63" t="s">
        <v>78</v>
      </c>
      <c r="G18" s="63" t="s">
        <v>79</v>
      </c>
      <c r="H18" s="64" t="s">
        <v>19</v>
      </c>
      <c r="I18" s="125" t="s">
        <v>80</v>
      </c>
      <c r="J18" s="66">
        <v>5.3</v>
      </c>
      <c r="K18" s="66">
        <v>2.4</v>
      </c>
      <c r="L18" s="67">
        <v>2</v>
      </c>
      <c r="M18" s="67">
        <v>2.6</v>
      </c>
      <c r="N18" s="68"/>
      <c r="O18" s="69">
        <f t="shared" ref="O18" si="6">J18*70+K18*75+L18*25+M18*45</f>
        <v>718</v>
      </c>
      <c r="P18" s="70" t="s">
        <v>21</v>
      </c>
    </row>
    <row r="19" spans="2:16" ht="10.15" customHeight="1">
      <c r="B19" s="86"/>
      <c r="C19" s="87"/>
      <c r="D19" s="126"/>
      <c r="E19" s="127" t="s">
        <v>81</v>
      </c>
      <c r="F19" s="75" t="s">
        <v>82</v>
      </c>
      <c r="G19" s="75" t="s">
        <v>83</v>
      </c>
      <c r="H19" s="77"/>
      <c r="I19" s="128" t="s">
        <v>84</v>
      </c>
      <c r="J19" s="90"/>
      <c r="K19" s="90"/>
      <c r="L19" s="91"/>
      <c r="M19" s="91"/>
      <c r="N19" s="120"/>
      <c r="O19" s="121"/>
      <c r="P19" s="94"/>
    </row>
    <row r="20" spans="2:16" ht="26.1" customHeight="1">
      <c r="B20" s="59">
        <v>44484</v>
      </c>
      <c r="C20" s="60" t="s">
        <v>14</v>
      </c>
      <c r="D20" s="95" t="s">
        <v>85</v>
      </c>
      <c r="E20" s="62" t="s">
        <v>86</v>
      </c>
      <c r="F20" s="63" t="s">
        <v>87</v>
      </c>
      <c r="G20" s="63" t="s">
        <v>88</v>
      </c>
      <c r="H20" s="64" t="s">
        <v>19</v>
      </c>
      <c r="I20" s="129" t="s">
        <v>89</v>
      </c>
      <c r="J20" s="66">
        <v>5.2</v>
      </c>
      <c r="K20" s="66">
        <v>2.4</v>
      </c>
      <c r="L20" s="67">
        <v>2</v>
      </c>
      <c r="M20" s="67">
        <v>2.4</v>
      </c>
      <c r="N20" s="68"/>
      <c r="O20" s="69">
        <f t="shared" ref="O20" si="7">J20*70+K20*75+L20*25+M20*45</f>
        <v>702</v>
      </c>
      <c r="P20" s="70" t="s">
        <v>21</v>
      </c>
    </row>
    <row r="21" spans="2:16" ht="10.15" customHeight="1" thickBot="1">
      <c r="B21" s="86"/>
      <c r="C21" s="87"/>
      <c r="D21" s="26"/>
      <c r="E21" s="74" t="s">
        <v>90</v>
      </c>
      <c r="F21" s="75" t="s">
        <v>35</v>
      </c>
      <c r="G21" s="28" t="s">
        <v>91</v>
      </c>
      <c r="H21" s="29"/>
      <c r="I21" s="130" t="s">
        <v>92</v>
      </c>
      <c r="J21" s="99"/>
      <c r="K21" s="99"/>
      <c r="L21" s="100"/>
      <c r="M21" s="100"/>
      <c r="N21" s="92"/>
      <c r="O21" s="93"/>
      <c r="P21" s="94"/>
    </row>
    <row r="22" spans="2:16" ht="26.1" customHeight="1" thickTop="1">
      <c r="B22" s="35">
        <v>44487</v>
      </c>
      <c r="C22" s="36" t="s">
        <v>26</v>
      </c>
      <c r="D22" s="37" t="s">
        <v>93</v>
      </c>
      <c r="E22" s="38" t="s">
        <v>94</v>
      </c>
      <c r="F22" s="39" t="s">
        <v>95</v>
      </c>
      <c r="G22" s="39" t="s">
        <v>96</v>
      </c>
      <c r="H22" s="40" t="s">
        <v>31</v>
      </c>
      <c r="I22" s="131" t="s">
        <v>97</v>
      </c>
      <c r="J22" s="42">
        <v>5.2</v>
      </c>
      <c r="K22" s="42">
        <v>2.5</v>
      </c>
      <c r="L22" s="43">
        <v>2</v>
      </c>
      <c r="M22" s="43">
        <v>2.4</v>
      </c>
      <c r="N22" s="44"/>
      <c r="O22" s="45">
        <f t="shared" ref="O22" si="8">J22*70+K22*75+L22*25+M22*45</f>
        <v>709.5</v>
      </c>
      <c r="P22" s="46" t="s">
        <v>21</v>
      </c>
    </row>
    <row r="23" spans="2:16" ht="10.15" customHeight="1">
      <c r="B23" s="47"/>
      <c r="C23" s="48"/>
      <c r="D23" s="49" t="s">
        <v>33</v>
      </c>
      <c r="E23" s="50" t="s">
        <v>98</v>
      </c>
      <c r="F23" s="51" t="s">
        <v>99</v>
      </c>
      <c r="G23" s="51" t="s">
        <v>100</v>
      </c>
      <c r="H23" s="52"/>
      <c r="I23" s="132" t="s">
        <v>101</v>
      </c>
      <c r="J23" s="54"/>
      <c r="K23" s="54"/>
      <c r="L23" s="55"/>
      <c r="M23" s="55"/>
      <c r="N23" s="56"/>
      <c r="O23" s="57"/>
      <c r="P23" s="58"/>
    </row>
    <row r="24" spans="2:16" ht="26.1" customHeight="1">
      <c r="B24" s="59">
        <v>44488</v>
      </c>
      <c r="C24" s="60" t="s">
        <v>38</v>
      </c>
      <c r="D24" s="61" t="s">
        <v>102</v>
      </c>
      <c r="E24" s="62" t="s">
        <v>103</v>
      </c>
      <c r="F24" s="63" t="s">
        <v>104</v>
      </c>
      <c r="G24" s="133" t="s">
        <v>105</v>
      </c>
      <c r="H24" s="64" t="s">
        <v>19</v>
      </c>
      <c r="I24" s="134" t="s">
        <v>106</v>
      </c>
      <c r="J24" s="113">
        <v>5.8</v>
      </c>
      <c r="K24" s="66">
        <v>2.2000000000000002</v>
      </c>
      <c r="L24" s="67">
        <v>2</v>
      </c>
      <c r="M24" s="67">
        <v>2.4</v>
      </c>
      <c r="N24" s="68"/>
      <c r="O24" s="69">
        <f t="shared" ref="O24" si="9">J24*70+K24*75+L24*25+M24*45</f>
        <v>729</v>
      </c>
      <c r="P24" s="70" t="s">
        <v>21</v>
      </c>
    </row>
    <row r="25" spans="2:16" ht="10.15" customHeight="1">
      <c r="B25" s="86"/>
      <c r="C25" s="87"/>
      <c r="D25" s="73"/>
      <c r="E25" s="74" t="s">
        <v>107</v>
      </c>
      <c r="F25" s="75" t="s">
        <v>108</v>
      </c>
      <c r="G25" s="127" t="s">
        <v>109</v>
      </c>
      <c r="H25" s="77"/>
      <c r="I25" s="75" t="s">
        <v>110</v>
      </c>
      <c r="J25" s="135"/>
      <c r="K25" s="99"/>
      <c r="L25" s="100"/>
      <c r="M25" s="100"/>
      <c r="N25" s="92"/>
      <c r="O25" s="93"/>
      <c r="P25" s="94"/>
    </row>
    <row r="26" spans="2:16" ht="26.1" customHeight="1">
      <c r="B26" s="59">
        <v>44490</v>
      </c>
      <c r="C26" s="60" t="s">
        <v>48</v>
      </c>
      <c r="D26" s="84" t="s">
        <v>49</v>
      </c>
      <c r="E26" s="62" t="s">
        <v>111</v>
      </c>
      <c r="F26" s="63" t="s">
        <v>112</v>
      </c>
      <c r="G26" s="96" t="s">
        <v>113</v>
      </c>
      <c r="H26" s="136" t="s">
        <v>19</v>
      </c>
      <c r="I26" s="85" t="s">
        <v>114</v>
      </c>
      <c r="J26" s="66">
        <v>5.3</v>
      </c>
      <c r="K26" s="66">
        <v>2.4</v>
      </c>
      <c r="L26" s="67">
        <v>2</v>
      </c>
      <c r="M26" s="67">
        <v>2.6</v>
      </c>
      <c r="N26" s="68"/>
      <c r="O26" s="69">
        <f t="shared" ref="O26" si="10">J26*70+K26*75+L26*25+M26*45</f>
        <v>718</v>
      </c>
      <c r="P26" s="70" t="s">
        <v>21</v>
      </c>
    </row>
    <row r="27" spans="2:16" ht="10.15" customHeight="1">
      <c r="B27" s="86"/>
      <c r="C27" s="87"/>
      <c r="D27" s="88"/>
      <c r="E27" s="75" t="s">
        <v>90</v>
      </c>
      <c r="F27" s="75" t="s">
        <v>115</v>
      </c>
      <c r="G27" s="97" t="s">
        <v>116</v>
      </c>
      <c r="H27" s="137"/>
      <c r="I27" s="75" t="s">
        <v>117</v>
      </c>
      <c r="J27" s="90"/>
      <c r="K27" s="90"/>
      <c r="L27" s="91"/>
      <c r="M27" s="91"/>
      <c r="N27" s="120"/>
      <c r="O27" s="121"/>
      <c r="P27" s="94"/>
    </row>
    <row r="28" spans="2:16" ht="26.1" customHeight="1">
      <c r="B28" s="59">
        <v>44491</v>
      </c>
      <c r="C28" s="60" t="s">
        <v>14</v>
      </c>
      <c r="D28" s="95" t="s">
        <v>118</v>
      </c>
      <c r="E28" s="62" t="s">
        <v>119</v>
      </c>
      <c r="F28" s="63" t="s">
        <v>120</v>
      </c>
      <c r="G28" s="96" t="s">
        <v>121</v>
      </c>
      <c r="H28" s="138" t="s">
        <v>19</v>
      </c>
      <c r="I28" s="84" t="s">
        <v>122</v>
      </c>
      <c r="J28" s="66">
        <v>5.2</v>
      </c>
      <c r="K28" s="66">
        <v>2.4</v>
      </c>
      <c r="L28" s="67">
        <v>2</v>
      </c>
      <c r="M28" s="67">
        <v>2.4</v>
      </c>
      <c r="N28" s="68"/>
      <c r="O28" s="69">
        <f t="shared" ref="O28" si="11">J28*70+K28*75+L28*25+M28*45</f>
        <v>702</v>
      </c>
      <c r="P28" s="70" t="s">
        <v>21</v>
      </c>
    </row>
    <row r="29" spans="2:16" ht="10.15" customHeight="1" thickBot="1">
      <c r="B29" s="24"/>
      <c r="C29" s="25"/>
      <c r="D29" s="97"/>
      <c r="E29" s="74" t="s">
        <v>123</v>
      </c>
      <c r="F29" s="75" t="s">
        <v>124</v>
      </c>
      <c r="G29" s="97" t="s">
        <v>125</v>
      </c>
      <c r="H29" s="139"/>
      <c r="I29" s="140" t="s">
        <v>126</v>
      </c>
      <c r="J29" s="30"/>
      <c r="K29" s="30"/>
      <c r="L29" s="31"/>
      <c r="M29" s="31"/>
      <c r="N29" s="32"/>
      <c r="O29" s="33"/>
      <c r="P29" s="34"/>
    </row>
    <row r="30" spans="2:16" ht="26.1" customHeight="1" thickTop="1">
      <c r="B30" s="35">
        <v>44494</v>
      </c>
      <c r="C30" s="36" t="s">
        <v>26</v>
      </c>
      <c r="D30" s="37" t="s">
        <v>27</v>
      </c>
      <c r="E30" s="38" t="s">
        <v>127</v>
      </c>
      <c r="F30" s="39" t="s">
        <v>128</v>
      </c>
      <c r="G30" s="39" t="s">
        <v>129</v>
      </c>
      <c r="H30" s="40" t="s">
        <v>31</v>
      </c>
      <c r="I30" s="131" t="s">
        <v>130</v>
      </c>
      <c r="J30" s="141">
        <v>5.6</v>
      </c>
      <c r="K30" s="42">
        <v>2.2000000000000002</v>
      </c>
      <c r="L30" s="43">
        <v>2</v>
      </c>
      <c r="M30" s="43">
        <v>2.4</v>
      </c>
      <c r="N30" s="44"/>
      <c r="O30" s="45">
        <f t="shared" ref="O30" si="12">J30*70+K30*75+L30*25+M30*45</f>
        <v>715</v>
      </c>
      <c r="P30" s="46" t="s">
        <v>21</v>
      </c>
    </row>
    <row r="31" spans="2:16" ht="10.15" customHeight="1">
      <c r="B31" s="47"/>
      <c r="C31" s="142"/>
      <c r="D31" s="49" t="s">
        <v>33</v>
      </c>
      <c r="E31" s="50" t="s">
        <v>131</v>
      </c>
      <c r="F31" s="51" t="s">
        <v>132</v>
      </c>
      <c r="G31" s="51" t="s">
        <v>133</v>
      </c>
      <c r="H31" s="52"/>
      <c r="I31" s="132" t="s">
        <v>134</v>
      </c>
      <c r="J31" s="143"/>
      <c r="K31" s="54"/>
      <c r="L31" s="55"/>
      <c r="M31" s="55"/>
      <c r="N31" s="56"/>
      <c r="O31" s="57"/>
      <c r="P31" s="58"/>
    </row>
    <row r="32" spans="2:16" ht="26.1" customHeight="1">
      <c r="B32" s="59">
        <v>44495</v>
      </c>
      <c r="C32" s="60" t="s">
        <v>38</v>
      </c>
      <c r="D32" s="109" t="s">
        <v>15</v>
      </c>
      <c r="E32" s="124" t="s">
        <v>135</v>
      </c>
      <c r="F32" s="63" t="s">
        <v>136</v>
      </c>
      <c r="G32" s="63" t="s">
        <v>137</v>
      </c>
      <c r="H32" s="138" t="s">
        <v>19</v>
      </c>
      <c r="I32" s="84" t="s">
        <v>138</v>
      </c>
      <c r="J32" s="113">
        <v>5.8</v>
      </c>
      <c r="K32" s="66">
        <v>2.2000000000000002</v>
      </c>
      <c r="L32" s="67">
        <v>2</v>
      </c>
      <c r="M32" s="67">
        <v>2.4</v>
      </c>
      <c r="N32" s="68"/>
      <c r="O32" s="69">
        <f t="shared" ref="O32" si="13">J32*70+K32*75+L32*25+M32*45</f>
        <v>729</v>
      </c>
      <c r="P32" s="70" t="s">
        <v>21</v>
      </c>
    </row>
    <row r="33" spans="2:16" ht="10.15" customHeight="1">
      <c r="B33" s="86"/>
      <c r="C33" s="87"/>
      <c r="D33" s="114"/>
      <c r="E33" s="144" t="s">
        <v>139</v>
      </c>
      <c r="F33" s="76" t="s">
        <v>140</v>
      </c>
      <c r="G33" s="76" t="s">
        <v>141</v>
      </c>
      <c r="H33" s="145"/>
      <c r="I33" s="97" t="s">
        <v>142</v>
      </c>
      <c r="J33" s="135"/>
      <c r="K33" s="99"/>
      <c r="L33" s="100"/>
      <c r="M33" s="100"/>
      <c r="N33" s="92"/>
      <c r="O33" s="93"/>
      <c r="P33" s="94"/>
    </row>
    <row r="34" spans="2:16" ht="26.1" customHeight="1">
      <c r="B34" s="59">
        <v>44497</v>
      </c>
      <c r="C34" s="60" t="s">
        <v>48</v>
      </c>
      <c r="D34" s="146" t="s">
        <v>143</v>
      </c>
      <c r="E34" s="62" t="s">
        <v>144</v>
      </c>
      <c r="F34" s="63" t="s">
        <v>145</v>
      </c>
      <c r="G34" s="63" t="s">
        <v>146</v>
      </c>
      <c r="H34" s="136" t="s">
        <v>19</v>
      </c>
      <c r="I34" s="147" t="s">
        <v>147</v>
      </c>
      <c r="J34" s="66">
        <v>5.3</v>
      </c>
      <c r="K34" s="66">
        <v>2.4</v>
      </c>
      <c r="L34" s="67">
        <v>2</v>
      </c>
      <c r="M34" s="67">
        <v>2.6</v>
      </c>
      <c r="N34" s="68" t="s">
        <v>148</v>
      </c>
      <c r="O34" s="69">
        <f t="shared" ref="O34" si="14">J34*70+K34*75+L34*25+M34*45</f>
        <v>718</v>
      </c>
      <c r="P34" s="70" t="s">
        <v>21</v>
      </c>
    </row>
    <row r="35" spans="2:16" ht="10.5" customHeight="1">
      <c r="B35" s="86"/>
      <c r="C35" s="87"/>
      <c r="D35" s="148"/>
      <c r="E35" s="75" t="s">
        <v>149</v>
      </c>
      <c r="F35" s="75" t="s">
        <v>150</v>
      </c>
      <c r="G35" s="75" t="s">
        <v>151</v>
      </c>
      <c r="H35" s="145"/>
      <c r="I35" s="149" t="s">
        <v>152</v>
      </c>
      <c r="J35" s="99"/>
      <c r="K35" s="99"/>
      <c r="L35" s="100"/>
      <c r="M35" s="100"/>
      <c r="N35" s="92"/>
      <c r="O35" s="93"/>
      <c r="P35" s="94"/>
    </row>
    <row r="36" spans="2:16" ht="26.1" customHeight="1">
      <c r="B36" s="150">
        <v>44498</v>
      </c>
      <c r="C36" s="151" t="s">
        <v>14</v>
      </c>
      <c r="D36" s="152" t="s">
        <v>49</v>
      </c>
      <c r="E36" s="62" t="s">
        <v>153</v>
      </c>
      <c r="F36" s="153" t="s">
        <v>154</v>
      </c>
      <c r="G36" s="153" t="s">
        <v>155</v>
      </c>
      <c r="H36" s="136" t="s">
        <v>19</v>
      </c>
      <c r="I36" s="147" t="s">
        <v>156</v>
      </c>
      <c r="J36" s="154">
        <v>5.2</v>
      </c>
      <c r="K36" s="154">
        <v>2.4</v>
      </c>
      <c r="L36" s="155">
        <v>2</v>
      </c>
      <c r="M36" s="155">
        <v>2.4</v>
      </c>
      <c r="N36" s="156"/>
      <c r="O36" s="157">
        <f t="shared" ref="O36" si="15">J36*70+K36*75+L36*25+M36*45</f>
        <v>702</v>
      </c>
      <c r="P36" s="158" t="s">
        <v>21</v>
      </c>
    </row>
    <row r="37" spans="2:16" ht="10.15" customHeight="1" thickBot="1">
      <c r="B37" s="159"/>
      <c r="C37" s="160"/>
      <c r="D37" s="161"/>
      <c r="E37" s="162" t="s">
        <v>90</v>
      </c>
      <c r="F37" s="163" t="s">
        <v>157</v>
      </c>
      <c r="G37" s="163" t="s">
        <v>158</v>
      </c>
      <c r="H37" s="164"/>
      <c r="I37" s="165" t="s">
        <v>159</v>
      </c>
      <c r="J37" s="166"/>
      <c r="K37" s="166"/>
      <c r="L37" s="167"/>
      <c r="M37" s="167"/>
      <c r="N37" s="168"/>
      <c r="O37" s="169"/>
      <c r="P37" s="170"/>
    </row>
    <row r="38" spans="2:16" ht="15" customHeight="1">
      <c r="D38" s="171" t="s">
        <v>160</v>
      </c>
      <c r="E38" s="172"/>
      <c r="F38" s="172"/>
    </row>
    <row r="39" spans="2:16" ht="12" customHeight="1">
      <c r="D39" s="173" t="s">
        <v>161</v>
      </c>
      <c r="E39" s="173"/>
      <c r="F39" s="173"/>
    </row>
    <row r="40" spans="2:16" ht="16.5" customHeight="1">
      <c r="D40" s="174" t="s">
        <v>162</v>
      </c>
      <c r="E40" s="175"/>
      <c r="F40" s="175"/>
    </row>
    <row r="41" spans="2:16" ht="17.25" customHeight="1">
      <c r="D41" s="176" t="s">
        <v>163</v>
      </c>
    </row>
    <row r="42" spans="2:16" ht="15" customHeight="1"/>
    <row r="43" spans="2:16" ht="20.100000000000001" customHeight="1"/>
    <row r="44" spans="2:16" ht="10.15" customHeight="1"/>
    <row r="45" spans="2:16" ht="24.75" customHeight="1"/>
    <row r="46" spans="2:16" ht="10.5" customHeight="1"/>
    <row r="47" spans="2:16" ht="10.5" customHeight="1"/>
    <row r="48" spans="2:16" ht="10.5" customHeight="1"/>
  </sheetData>
  <mergeCells count="170">
    <mergeCell ref="L36:L37"/>
    <mergeCell ref="M36:M37"/>
    <mergeCell ref="N36:N37"/>
    <mergeCell ref="O36:O37"/>
    <mergeCell ref="P36:P37"/>
    <mergeCell ref="D39:F39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B34:B35"/>
    <mergeCell ref="C34:C35"/>
    <mergeCell ref="D34:D35"/>
    <mergeCell ref="H34:H35"/>
    <mergeCell ref="J34:J35"/>
    <mergeCell ref="K34:K35"/>
    <mergeCell ref="K32:K33"/>
    <mergeCell ref="L32:L33"/>
    <mergeCell ref="M32:M33"/>
    <mergeCell ref="N32:N33"/>
    <mergeCell ref="O32:O33"/>
    <mergeCell ref="P32:P33"/>
    <mergeCell ref="L30:L31"/>
    <mergeCell ref="M30:M31"/>
    <mergeCell ref="N30:N31"/>
    <mergeCell ref="O30:O31"/>
    <mergeCell ref="P30:P31"/>
    <mergeCell ref="B32:B33"/>
    <mergeCell ref="C32:C33"/>
    <mergeCell ref="D32:D33"/>
    <mergeCell ref="H32:H33"/>
    <mergeCell ref="J32:J33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M22:M23"/>
    <mergeCell ref="N22:N23"/>
    <mergeCell ref="O22:O23"/>
    <mergeCell ref="P22:P23"/>
    <mergeCell ref="B24:B25"/>
    <mergeCell ref="C24:C25"/>
    <mergeCell ref="D24:D25"/>
    <mergeCell ref="H24:H25"/>
    <mergeCell ref="J24:J25"/>
    <mergeCell ref="K24:K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B20:B21"/>
    <mergeCell ref="C20:C21"/>
    <mergeCell ref="H20:H21"/>
    <mergeCell ref="J20:J21"/>
    <mergeCell ref="K20:K21"/>
    <mergeCell ref="L20:L21"/>
    <mergeCell ref="K18:K19"/>
    <mergeCell ref="L18:L19"/>
    <mergeCell ref="M18:M19"/>
    <mergeCell ref="N18:N19"/>
    <mergeCell ref="O18:O19"/>
    <mergeCell ref="P18:P19"/>
    <mergeCell ref="L16:L17"/>
    <mergeCell ref="M16:M17"/>
    <mergeCell ref="N16:N17"/>
    <mergeCell ref="O16:O17"/>
    <mergeCell ref="P16:P17"/>
    <mergeCell ref="B18:B19"/>
    <mergeCell ref="C18:C19"/>
    <mergeCell ref="D18:D19"/>
    <mergeCell ref="H18:H19"/>
    <mergeCell ref="J18:J19"/>
    <mergeCell ref="B16:B17"/>
    <mergeCell ref="C16:C17"/>
    <mergeCell ref="D16:D17"/>
    <mergeCell ref="H16:H17"/>
    <mergeCell ref="J16:J17"/>
    <mergeCell ref="K16:K17"/>
    <mergeCell ref="L12:L13"/>
    <mergeCell ref="M12:M13"/>
    <mergeCell ref="N12:N13"/>
    <mergeCell ref="O12:O13"/>
    <mergeCell ref="P12:P13"/>
    <mergeCell ref="B14:B15"/>
    <mergeCell ref="C14:C15"/>
    <mergeCell ref="D14:P15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M6:M7"/>
    <mergeCell ref="N6:N7"/>
    <mergeCell ref="O6:O7"/>
    <mergeCell ref="P6:P7"/>
    <mergeCell ref="B8:B9"/>
    <mergeCell ref="C8:C9"/>
    <mergeCell ref="D8:D9"/>
    <mergeCell ref="H8:H9"/>
    <mergeCell ref="J8:J9"/>
    <mergeCell ref="K8:K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3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文山110.10  </vt:lpstr>
      <vt:lpstr>'文山110.10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小晏 涂</cp:lastModifiedBy>
  <cp:lastPrinted>2021-09-14T06:14:54Z</cp:lastPrinted>
  <dcterms:created xsi:type="dcterms:W3CDTF">2021-09-14T06:14:17Z</dcterms:created>
  <dcterms:modified xsi:type="dcterms:W3CDTF">2021-09-14T06:14:56Z</dcterms:modified>
</cp:coreProperties>
</file>