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好鮮股份有限公司\共用資料\營養師\111學年度\111年月每公布菜單\10月\"/>
    </mc:Choice>
  </mc:AlternateContent>
  <xr:revisionPtr revIDLastSave="0" documentId="8_{4945A37D-4827-4FF1-B865-C9FC18C37280}" xr6:coauthVersionLast="47" xr6:coauthVersionMax="47" xr10:uidLastSave="{00000000-0000-0000-0000-000000000000}"/>
  <bookViews>
    <workbookView xWindow="-120" yWindow="-120" windowWidth="29040" windowHeight="15720" xr2:uid="{173DF664-03CD-44F8-9A48-3DB485D9FA8A}"/>
  </bookViews>
  <sheets>
    <sheet name="文山111.10 " sheetId="1" r:id="rId1"/>
  </sheets>
  <definedNames>
    <definedName name="_xlnm.Print_Area" localSheetId="0">'文山111.10 '!$A$1:$Q$46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28" i="1"/>
  <c r="O26" i="1"/>
  <c r="O24" i="1"/>
  <c r="O22" i="1"/>
  <c r="O20" i="1"/>
  <c r="O18" i="1"/>
  <c r="O16" i="1"/>
  <c r="O14" i="1"/>
  <c r="O10" i="1"/>
  <c r="O8" i="1"/>
  <c r="O6" i="1"/>
  <c r="O4" i="1"/>
</calcChain>
</file>

<file path=xl/sharedStrings.xml><?xml version="1.0" encoding="utf-8"?>
<sst xmlns="http://schemas.openxmlformats.org/spreadsheetml/2006/main" count="219" uniqueCount="172">
  <si>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</si>
  <si>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</si>
  <si>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</si>
  <si>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</si>
  <si>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</si>
  <si>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</si>
  <si>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</si>
  <si>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</si>
  <si>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</si>
  <si>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</si>
  <si>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</si>
  <si>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</si>
  <si>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</si>
  <si>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</si>
  <si>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</si>
  <si>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黑芝麻飯</t>
    <phoneticPr fontId="2" type="noConversion"/>
  </si>
  <si>
    <t>麻油雞</t>
    <phoneticPr fontId="2" type="noConversion"/>
  </si>
  <si>
    <t>豆皮蒲瓜</t>
    <phoneticPr fontId="2" type="noConversion"/>
  </si>
  <si>
    <t>咖哩洋芋</t>
    <phoneticPr fontId="2" type="noConversion"/>
  </si>
  <si>
    <t>產銷履歷蔬菜</t>
    <phoneticPr fontId="2" type="noConversion"/>
  </si>
  <si>
    <t>珍珠紫菜湯</t>
    <phoneticPr fontId="2" type="noConversion"/>
  </si>
  <si>
    <t>V</t>
    <phoneticPr fontId="2" type="noConversion"/>
  </si>
  <si>
    <t>雞肉.高麗菜.米血/煮</t>
    <phoneticPr fontId="2" type="noConversion"/>
  </si>
  <si>
    <t>蒲瓜.豆皮.紅蘿蔔/炒</t>
    <phoneticPr fontId="2" type="noConversion"/>
  </si>
  <si>
    <t>洋芋.紅蘿蔔/煮</t>
    <phoneticPr fontId="2" type="noConversion"/>
  </si>
  <si>
    <t>紫菜.玉米粒</t>
    <phoneticPr fontId="2" type="noConversion"/>
  </si>
  <si>
    <t>二</t>
    <phoneticPr fontId="2" type="noConversion"/>
  </si>
  <si>
    <t>香Q白飯</t>
    <phoneticPr fontId="2" type="noConversion"/>
  </si>
  <si>
    <t>香噴噴扣肉</t>
    <phoneticPr fontId="2" type="noConversion"/>
  </si>
  <si>
    <t>鮮菇高麗菜</t>
    <phoneticPr fontId="2" type="noConversion"/>
  </si>
  <si>
    <t>玉米海茸</t>
    <phoneticPr fontId="2" type="noConversion"/>
  </si>
  <si>
    <t>有機蔬菜</t>
    <phoneticPr fontId="2" type="noConversion"/>
  </si>
  <si>
    <t>金針菇肉絲湯</t>
    <phoneticPr fontId="2" type="noConversion"/>
  </si>
  <si>
    <t>豬肉.豆薯/滷</t>
    <phoneticPr fontId="2" type="noConversion"/>
  </si>
  <si>
    <t>高麗菜.香菇.紅蘿蔔/炒</t>
    <phoneticPr fontId="2" type="noConversion"/>
  </si>
  <si>
    <t>海茸.玉米粒/煮</t>
    <phoneticPr fontId="2" type="noConversion"/>
  </si>
  <si>
    <t>金針菇.肉絲.紅蘿蔔.木耳</t>
    <phoneticPr fontId="2" type="noConversion"/>
  </si>
  <si>
    <t>四</t>
    <phoneticPr fontId="2" type="noConversion"/>
  </si>
  <si>
    <t>擔擔肉燥麵</t>
    <phoneticPr fontId="2" type="noConversion"/>
  </si>
  <si>
    <t>海苔鹹酥雞</t>
    <phoneticPr fontId="2" type="noConversion"/>
  </si>
  <si>
    <t>豆沙包</t>
    <phoneticPr fontId="2" type="noConversion"/>
  </si>
  <si>
    <t>脆炒鮮筍</t>
    <phoneticPr fontId="2" type="noConversion"/>
  </si>
  <si>
    <t>佛手瓜肉絲湯</t>
    <phoneticPr fontId="2" type="noConversion"/>
  </si>
  <si>
    <t>雞肉/炸</t>
    <phoneticPr fontId="2" type="noConversion"/>
  </si>
  <si>
    <t>包子/蒸</t>
    <phoneticPr fontId="2" type="noConversion"/>
  </si>
  <si>
    <t>竹筍.肉絲.木耳/炒</t>
    <phoneticPr fontId="2" type="noConversion"/>
  </si>
  <si>
    <t>佛手瓜.肉絲</t>
    <phoneticPr fontId="2" type="noConversion"/>
  </si>
  <si>
    <t>五</t>
    <phoneticPr fontId="2" type="noConversion"/>
  </si>
  <si>
    <t>麥片飯</t>
    <phoneticPr fontId="2" type="noConversion"/>
  </si>
  <si>
    <t>壽喜燒肉片</t>
    <phoneticPr fontId="2" type="noConversion"/>
  </si>
  <si>
    <t>芝麻海芽滑蛋</t>
    <phoneticPr fontId="2" type="noConversion"/>
  </si>
  <si>
    <t>彩蔬豆干</t>
    <phoneticPr fontId="2" type="noConversion"/>
  </si>
  <si>
    <t>酸菜筍片湯</t>
    <phoneticPr fontId="2" type="noConversion"/>
  </si>
  <si>
    <t>豬肉.洋蔥/燒</t>
    <phoneticPr fontId="2" type="noConversion"/>
  </si>
  <si>
    <t>海帶芽.雞蛋.芝麻/煮</t>
    <phoneticPr fontId="2" type="noConversion"/>
  </si>
  <si>
    <t>豆干.小黃瓜.杏鮑菇.紅蘿蔔/炒</t>
    <phoneticPr fontId="2" type="noConversion"/>
  </si>
  <si>
    <t>筍片.酸菜</t>
    <phoneticPr fontId="2" type="noConversion"/>
  </si>
  <si>
    <t>雙十節快樂!!</t>
    <phoneticPr fontId="2" type="noConversion"/>
  </si>
  <si>
    <t>香酥魚排</t>
    <phoneticPr fontId="2" type="noConversion"/>
  </si>
  <si>
    <t>馬鈴薯燒肉</t>
    <phoneticPr fontId="2" type="noConversion"/>
  </si>
  <si>
    <t>豆皮白菜</t>
    <phoneticPr fontId="2" type="noConversion"/>
  </si>
  <si>
    <t>芋頭西米露</t>
    <phoneticPr fontId="2" type="noConversion"/>
  </si>
  <si>
    <t>豆奶</t>
    <phoneticPr fontId="2" type="noConversion"/>
  </si>
  <si>
    <t>虱目魚排/炸</t>
    <phoneticPr fontId="2" type="noConversion"/>
  </si>
  <si>
    <t>洋芋.絞肉.紅蘿蔔/燒</t>
    <phoneticPr fontId="2" type="noConversion"/>
  </si>
  <si>
    <t>大白菜.豆皮/煮</t>
    <phoneticPr fontId="2" type="noConversion"/>
  </si>
  <si>
    <t>芋頭.西谷米</t>
    <phoneticPr fontId="2" type="noConversion"/>
  </si>
  <si>
    <t>五穀飯</t>
    <phoneticPr fontId="2" type="noConversion"/>
  </si>
  <si>
    <t>蒙古炒肉片</t>
    <phoneticPr fontId="2" type="noConversion"/>
  </si>
  <si>
    <t>香酥玉米餅</t>
    <phoneticPr fontId="2" type="noConversion"/>
  </si>
  <si>
    <t>鮮綠炒時蔬</t>
    <phoneticPr fontId="2" type="noConversion"/>
  </si>
  <si>
    <t>香菇雞湯</t>
    <phoneticPr fontId="2" type="noConversion"/>
  </si>
  <si>
    <t>豬肉.洋蔥.豆芽.韭菜/炒</t>
    <phoneticPr fontId="2" type="noConversion"/>
  </si>
  <si>
    <t>玉米餅/煎</t>
    <phoneticPr fontId="2" type="noConversion"/>
  </si>
  <si>
    <t>小黃瓜.秀珍菇.紅蘿蔔/炒</t>
    <phoneticPr fontId="2" type="noConversion"/>
  </si>
  <si>
    <t>蘿蔔.雞肉.香菇</t>
    <phoneticPr fontId="2" type="noConversion"/>
  </si>
  <si>
    <t>招牌炒飯</t>
    <phoneticPr fontId="2" type="noConversion"/>
  </si>
  <si>
    <t>蜜燒雞</t>
    <phoneticPr fontId="2" type="noConversion"/>
  </si>
  <si>
    <t>綜合滷味</t>
    <phoneticPr fontId="2" type="noConversion"/>
  </si>
  <si>
    <t>木耳炒花椰</t>
    <phoneticPr fontId="2" type="noConversion"/>
  </si>
  <si>
    <t>蒲瓜肉絲湯</t>
    <phoneticPr fontId="2" type="noConversion"/>
  </si>
  <si>
    <t>雞肉.地瓜/燒</t>
    <phoneticPr fontId="2" type="noConversion"/>
  </si>
  <si>
    <t>油豆腐.杏鮑菇.玉米筍.海帶結/滷</t>
    <phoneticPr fontId="2" type="noConversion"/>
  </si>
  <si>
    <t>青花.白花.木耳/炒</t>
    <phoneticPr fontId="2" type="noConversion"/>
  </si>
  <si>
    <t>蒲瓜.肉絲</t>
    <phoneticPr fontId="2" type="noConversion"/>
  </si>
  <si>
    <t>芝麻飯</t>
    <phoneticPr fontId="2" type="noConversion"/>
  </si>
  <si>
    <t>鮮菇蒸蛋</t>
    <phoneticPr fontId="2" type="noConversion"/>
  </si>
  <si>
    <t>芹香小炒</t>
    <phoneticPr fontId="2" type="noConversion"/>
  </si>
  <si>
    <t>蒜香蘿蔔糕</t>
    <phoneticPr fontId="2" type="noConversion"/>
  </si>
  <si>
    <t>薑絲海芽湯</t>
    <phoneticPr fontId="29" type="noConversion"/>
  </si>
  <si>
    <t>蔬食日</t>
    <phoneticPr fontId="2" type="noConversion"/>
  </si>
  <si>
    <t>雞蛋.香菇/炒</t>
    <phoneticPr fontId="2" type="noConversion"/>
  </si>
  <si>
    <t>豆干片.芹菜.紅蘿蔔.木耳/炒</t>
    <phoneticPr fontId="2" type="noConversion"/>
  </si>
  <si>
    <t>蘿蔔糕/煮</t>
    <phoneticPr fontId="2" type="noConversion"/>
  </si>
  <si>
    <t>海帶芽.薑絲</t>
    <phoneticPr fontId="29" type="noConversion"/>
  </si>
  <si>
    <t>咖哩肉醬烏龍麵</t>
    <phoneticPr fontId="2" type="noConversion"/>
  </si>
  <si>
    <t>芝麻烤腿排</t>
    <phoneticPr fontId="2" type="noConversion"/>
  </si>
  <si>
    <t>香酥甜不辣</t>
    <phoneticPr fontId="2" type="noConversion"/>
  </si>
  <si>
    <t>紅仁佛手瓜</t>
    <phoneticPr fontId="2" type="noConversion"/>
  </si>
  <si>
    <t>玉米蛋花湯</t>
    <phoneticPr fontId="2" type="noConversion"/>
  </si>
  <si>
    <t>腿排/烤</t>
    <phoneticPr fontId="2" type="noConversion"/>
  </si>
  <si>
    <t>甜不辣/炸</t>
    <phoneticPr fontId="2" type="noConversion"/>
  </si>
  <si>
    <t>佛手瓜.紅蘿蔔/煮</t>
    <phoneticPr fontId="2" type="noConversion"/>
  </si>
  <si>
    <t>玉米粒.雞蛋</t>
    <phoneticPr fontId="2" type="noConversion"/>
  </si>
  <si>
    <t>糙米飯</t>
    <phoneticPr fontId="2" type="noConversion"/>
  </si>
  <si>
    <t>糖醋雞丁</t>
    <phoneticPr fontId="2" type="noConversion"/>
  </si>
  <si>
    <t>招牌炸醬</t>
    <phoneticPr fontId="2" type="noConversion"/>
  </si>
  <si>
    <t>蕃茄高麗菜</t>
    <phoneticPr fontId="2" type="noConversion"/>
  </si>
  <si>
    <t>有機蔬菜</t>
    <phoneticPr fontId="29" type="noConversion"/>
  </si>
  <si>
    <t>黃瓜菇菇湯</t>
    <phoneticPr fontId="2" type="noConversion"/>
  </si>
  <si>
    <t>雞肉.洋蔥/煮</t>
    <phoneticPr fontId="2" type="noConversion"/>
  </si>
  <si>
    <t>絞肉.碎干丁.毛豆/滷</t>
    <phoneticPr fontId="2" type="noConversion"/>
  </si>
  <si>
    <t>高麗菜.蕃茄.木耳/炒</t>
    <phoneticPr fontId="2" type="noConversion"/>
  </si>
  <si>
    <t>大黃瓜.金針菇</t>
    <phoneticPr fontId="2" type="noConversion"/>
  </si>
  <si>
    <t>蠔油豬柳</t>
    <phoneticPr fontId="2" type="noConversion"/>
  </si>
  <si>
    <t>塔香海茸</t>
    <phoneticPr fontId="2" type="noConversion"/>
  </si>
  <si>
    <t>彩繪豆包</t>
    <phoneticPr fontId="2" type="noConversion"/>
  </si>
  <si>
    <t>香菇竹筍湯</t>
    <phoneticPr fontId="29" type="noConversion"/>
  </si>
  <si>
    <t>豬肉.豆薯.鴻喜菇/燒</t>
    <phoneticPr fontId="2" type="noConversion"/>
  </si>
  <si>
    <t>海茸.九層塔/煮</t>
    <phoneticPr fontId="2" type="noConversion"/>
  </si>
  <si>
    <t>豆包.豆芽.紅蘿蔔.木耳/炒</t>
    <phoneticPr fontId="2" type="noConversion"/>
  </si>
  <si>
    <t>竹筍.香菇</t>
    <phoneticPr fontId="29" type="noConversion"/>
  </si>
  <si>
    <t>六</t>
    <phoneticPr fontId="2" type="noConversion"/>
  </si>
  <si>
    <t>金瓜炒米粉</t>
    <phoneticPr fontId="2" type="noConversion"/>
  </si>
  <si>
    <t>脆皮雞翅</t>
    <phoneticPr fontId="2" type="noConversion"/>
  </si>
  <si>
    <t>玉米起司炒蛋</t>
    <phoneticPr fontId="2" type="noConversion"/>
  </si>
  <si>
    <t>蘿蔔燒海結</t>
    <phoneticPr fontId="2" type="noConversion"/>
  </si>
  <si>
    <t>產銷蔬菜</t>
    <phoneticPr fontId="2" type="noConversion"/>
  </si>
  <si>
    <t>紅豆撞奶</t>
    <phoneticPr fontId="2" type="noConversion"/>
  </si>
  <si>
    <t>雞翅/炸</t>
    <phoneticPr fontId="2" type="noConversion"/>
  </si>
  <si>
    <t>玉米粒.雞蛋.起司/炒</t>
    <phoneticPr fontId="2" type="noConversion"/>
  </si>
  <si>
    <t>蘿蔔.海帶結/燒</t>
    <phoneticPr fontId="2" type="noConversion"/>
  </si>
  <si>
    <t>紅豆.珍珠.奶粉</t>
    <phoneticPr fontId="2" type="noConversion"/>
  </si>
  <si>
    <t>運動會補休</t>
    <phoneticPr fontId="2" type="noConversion"/>
  </si>
  <si>
    <t>紫米飯</t>
    <phoneticPr fontId="2" type="noConversion"/>
  </si>
  <si>
    <t>蘑菇豬柳</t>
    <phoneticPr fontId="2" type="noConversion"/>
  </si>
  <si>
    <t>田園四喜</t>
    <phoneticPr fontId="2" type="noConversion"/>
  </si>
  <si>
    <t>鄉村豆薯</t>
    <phoneticPr fontId="2" type="noConversion"/>
  </si>
  <si>
    <t>酸辣湯</t>
    <phoneticPr fontId="2" type="noConversion"/>
  </si>
  <si>
    <t>豬肉.洋蔥.洋菇/燒</t>
    <phoneticPr fontId="2" type="noConversion"/>
  </si>
  <si>
    <t>芋頭.玉米粒.毛豆.絞肉/煮</t>
    <phoneticPr fontId="2" type="noConversion"/>
  </si>
  <si>
    <t>豆薯.肉絲.紅蘿蔔/炒</t>
    <phoneticPr fontId="2" type="noConversion"/>
  </si>
  <si>
    <t>豆腐.筍絲.紅蘿蔔.雞蛋</t>
    <phoneticPr fontId="2" type="noConversion"/>
  </si>
  <si>
    <t>海苔香鬆飯</t>
    <phoneticPr fontId="2" type="noConversion"/>
  </si>
  <si>
    <t>醬燒魚丁</t>
    <phoneticPr fontId="2" type="noConversion"/>
  </si>
  <si>
    <t>關東煮</t>
    <phoneticPr fontId="2" type="noConversion"/>
  </si>
  <si>
    <t>白菜滷</t>
    <phoneticPr fontId="2" type="noConversion"/>
  </si>
  <si>
    <t>田園南瓜湯</t>
    <phoneticPr fontId="2" type="noConversion"/>
  </si>
  <si>
    <t>水果</t>
    <phoneticPr fontId="2" type="noConversion"/>
  </si>
  <si>
    <t>魚丁.洋蔥/燒</t>
    <phoneticPr fontId="2" type="noConversion"/>
  </si>
  <si>
    <t>蘿蔔.米血.油豆腐/煮</t>
    <phoneticPr fontId="2" type="noConversion"/>
  </si>
  <si>
    <t>大白菜.蛋酥.紅蘿蔔/煮</t>
    <phoneticPr fontId="2" type="noConversion"/>
  </si>
  <si>
    <t>南瓜.玉米粒</t>
    <phoneticPr fontId="2" type="noConversion"/>
  </si>
  <si>
    <t>懷舊豬排</t>
    <phoneticPr fontId="2" type="noConversion"/>
  </si>
  <si>
    <t>台式炒蛋</t>
    <phoneticPr fontId="2" type="noConversion"/>
  </si>
  <si>
    <t>芝麻四季豆</t>
    <phoneticPr fontId="2" type="noConversion"/>
  </si>
  <si>
    <t>蕃茄豆腐湯</t>
    <phoneticPr fontId="2" type="noConversion"/>
  </si>
  <si>
    <t>豬排/燒</t>
    <phoneticPr fontId="2" type="noConversion"/>
  </si>
  <si>
    <t>雞蛋.碎菜脯/炒</t>
    <phoneticPr fontId="2" type="noConversion"/>
  </si>
  <si>
    <t>四季豆.芝麻/煮</t>
    <phoneticPr fontId="2" type="noConversion"/>
  </si>
  <si>
    <t>豆腐.蕃茄</t>
    <phoneticPr fontId="2" type="noConversion"/>
  </si>
  <si>
    <t>花枝排</t>
    <phoneticPr fontId="2" type="noConversion"/>
  </si>
  <si>
    <t>家常豆腐</t>
    <phoneticPr fontId="2" type="noConversion"/>
  </si>
  <si>
    <t>玉米濃湯</t>
    <phoneticPr fontId="2" type="noConversion"/>
  </si>
  <si>
    <t>花枝排/炸</t>
    <phoneticPr fontId="2" type="noConversion"/>
  </si>
  <si>
    <t>豆腐.筍片.紅蘿蔔.木耳/煮</t>
    <phoneticPr fontId="2" type="noConversion"/>
  </si>
  <si>
    <t>玉米粒.雞蛋.紅蘿蔔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</si>
  <si>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</si>
  <si>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</si>
  <si>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</si>
  <si>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**豆奶回饋雙月第二週禮拜四/單月第二週禮拜二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</si>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</sst>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7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i/>
      <sz val="16"/>
      <color theme="1"/>
      <name val="標楷體"/>
      <family val="4"/>
      <charset val="136"/>
    </font>
    <font>
      <b/>
      <i/>
      <sz val="16"/>
      <color theme="1"/>
      <name val="新細明體"/>
      <family val="2"/>
      <charset val="136"/>
      <scheme val="minor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wrapText="1" shrinkToFit="1"/>
    </xf>
    <xf numFmtId="0" fontId="11" fillId="2" borderId="8" xfId="2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7" fontId="18" fillId="2" borderId="11" xfId="1" applyNumberFormat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176" fontId="10" fillId="2" borderId="13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21" fillId="2" borderId="10" xfId="2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wrapText="1" shrinkToFit="1"/>
    </xf>
    <xf numFmtId="0" fontId="18" fillId="2" borderId="23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176" fontId="10" fillId="2" borderId="24" xfId="2" applyNumberFormat="1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wrapText="1" shrinkToFit="1"/>
    </xf>
    <xf numFmtId="0" fontId="22" fillId="2" borderId="25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6" fillId="2" borderId="26" xfId="3" applyFont="1" applyFill="1" applyBorder="1" applyAlignment="1">
      <alignment horizontal="center" vertical="center" wrapText="1" shrinkToFit="1"/>
    </xf>
    <xf numFmtId="0" fontId="17" fillId="2" borderId="16" xfId="2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23" fillId="2" borderId="16" xfId="2" applyFont="1" applyFill="1" applyBorder="1" applyAlignment="1">
      <alignment horizontal="center" vertical="center" wrapText="1" shrinkToFit="1"/>
    </xf>
    <xf numFmtId="0" fontId="22" fillId="2" borderId="16" xfId="2" applyFont="1" applyFill="1" applyBorder="1" applyAlignment="1">
      <alignment horizontal="center" vertical="center" shrinkToFit="1"/>
    </xf>
    <xf numFmtId="0" fontId="24" fillId="2" borderId="16" xfId="2" applyFont="1" applyFill="1" applyBorder="1" applyAlignment="1">
      <alignment horizontal="center" vertical="center" shrinkToFit="1"/>
    </xf>
    <xf numFmtId="0" fontId="16" fillId="2" borderId="17" xfId="3" applyFont="1" applyFill="1" applyBorder="1" applyAlignment="1">
      <alignment horizontal="center" vertical="center" wrapText="1" shrinkToFit="1"/>
    </xf>
    <xf numFmtId="0" fontId="21" fillId="2" borderId="16" xfId="2" applyFont="1" applyFill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/>
    </xf>
    <xf numFmtId="0" fontId="11" fillId="2" borderId="30" xfId="2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wrapText="1" shrinkToFit="1"/>
    </xf>
    <xf numFmtId="0" fontId="18" fillId="2" borderId="29" xfId="1" applyFont="1" applyFill="1" applyBorder="1" applyAlignment="1">
      <alignment horizontal="center" vertical="center"/>
    </xf>
    <xf numFmtId="0" fontId="18" fillId="2" borderId="29" xfId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177" fontId="18" fillId="2" borderId="31" xfId="1" applyNumberFormat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25" fillId="2" borderId="35" xfId="2" applyFont="1" applyFill="1" applyBorder="1" applyAlignment="1">
      <alignment horizontal="center" vertical="center" shrinkToFit="1"/>
    </xf>
    <xf numFmtId="0" fontId="26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27" fillId="2" borderId="25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shrinkToFit="1"/>
    </xf>
    <xf numFmtId="0" fontId="28" fillId="2" borderId="10" xfId="2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 wrapText="1"/>
    </xf>
    <xf numFmtId="0" fontId="12" fillId="2" borderId="17" xfId="2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21" fillId="2" borderId="25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12" fillId="2" borderId="26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6" fillId="2" borderId="29" xfId="2" applyFont="1" applyFill="1" applyBorder="1" applyAlignment="1">
      <alignment horizontal="center" vertical="center" shrinkToFit="1"/>
    </xf>
    <xf numFmtId="0" fontId="12" fillId="2" borderId="34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14" fillId="2" borderId="34" xfId="2" applyFont="1" applyFill="1" applyBorder="1" applyAlignment="1">
      <alignment horizontal="center" vertical="center" shrinkToFit="1"/>
    </xf>
    <xf numFmtId="0" fontId="16" fillId="2" borderId="42" xfId="3" applyFont="1" applyFill="1" applyBorder="1" applyAlignment="1">
      <alignment horizontal="center" vertical="center" wrapText="1" shrinkToFit="1"/>
    </xf>
    <xf numFmtId="0" fontId="17" fillId="2" borderId="43" xfId="2" applyFont="1" applyFill="1" applyBorder="1" applyAlignment="1">
      <alignment horizontal="center" vertical="center" shrinkToFit="1"/>
    </xf>
    <xf numFmtId="0" fontId="18" fillId="2" borderId="34" xfId="1" applyFont="1" applyFill="1" applyBorder="1" applyAlignment="1">
      <alignment horizontal="center" vertical="center"/>
    </xf>
    <xf numFmtId="0" fontId="18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177" fontId="18" fillId="2" borderId="42" xfId="1" applyNumberFormat="1" applyFont="1" applyFill="1" applyBorder="1" applyAlignment="1">
      <alignment horizontal="center" vertical="center" wrapText="1"/>
    </xf>
    <xf numFmtId="0" fontId="19" fillId="2" borderId="44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2" fillId="2" borderId="25" xfId="2" applyFont="1" applyFill="1" applyBorder="1" applyAlignment="1">
      <alignment horizontal="center" vertical="center" shrinkToFit="1"/>
    </xf>
    <xf numFmtId="0" fontId="13" fillId="2" borderId="25" xfId="2" applyFont="1" applyFill="1" applyBorder="1" applyAlignment="1">
      <alignment horizontal="center" vertical="center" shrinkToFit="1"/>
    </xf>
    <xf numFmtId="0" fontId="16" fillId="2" borderId="45" xfId="3" applyFont="1" applyFill="1" applyBorder="1" applyAlignment="1">
      <alignment horizontal="center" vertical="center" wrapText="1" shrinkToFit="1"/>
    </xf>
    <xf numFmtId="0" fontId="12" fillId="2" borderId="46" xfId="0" applyFont="1" applyFill="1" applyBorder="1" applyAlignment="1">
      <alignment horizontal="center" vertical="center" wrapText="1" shrinkToFit="1"/>
    </xf>
    <xf numFmtId="0" fontId="16" fillId="2" borderId="47" xfId="3" applyFont="1" applyFill="1" applyBorder="1" applyAlignment="1">
      <alignment horizontal="center" vertical="center" wrapText="1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wrapText="1" shrinkToFit="1"/>
    </xf>
    <xf numFmtId="0" fontId="16" fillId="2" borderId="23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4" fillId="2" borderId="11" xfId="2" applyFont="1" applyFill="1" applyBorder="1" applyAlignment="1">
      <alignment horizontal="center" vertical="center" shrinkToFit="1"/>
    </xf>
    <xf numFmtId="0" fontId="16" fillId="2" borderId="51" xfId="3" applyFont="1" applyFill="1" applyBorder="1" applyAlignment="1">
      <alignment horizontal="center" vertical="center" wrapText="1" shrinkToFit="1"/>
    </xf>
    <xf numFmtId="0" fontId="16" fillId="2" borderId="9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177" fontId="18" fillId="2" borderId="16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shrinkToFi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176" fontId="10" fillId="2" borderId="54" xfId="2" applyNumberFormat="1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8" fillId="2" borderId="55" xfId="1" applyFont="1" applyFill="1" applyBorder="1" applyAlignment="1">
      <alignment horizontal="center" vertical="center"/>
    </xf>
    <xf numFmtId="0" fontId="18" fillId="2" borderId="55" xfId="1" applyFont="1" applyFill="1" applyBorder="1" applyAlignment="1">
      <alignment horizontal="center" vertical="center" wrapText="1"/>
    </xf>
    <xf numFmtId="0" fontId="19" fillId="2" borderId="55" xfId="1" applyFont="1" applyFill="1" applyBorder="1" applyAlignment="1">
      <alignment horizontal="center" vertical="center" wrapText="1"/>
    </xf>
    <xf numFmtId="177" fontId="18" fillId="2" borderId="56" xfId="1" applyNumberFormat="1" applyFont="1" applyFill="1" applyBorder="1" applyAlignment="1">
      <alignment horizontal="center" vertical="center" wrapText="1"/>
    </xf>
    <xf numFmtId="0" fontId="19" fillId="2" borderId="57" xfId="1" applyFont="1" applyFill="1" applyBorder="1" applyAlignment="1">
      <alignment horizontal="center" vertical="center" wrapText="1"/>
    </xf>
    <xf numFmtId="0" fontId="21" fillId="2" borderId="43" xfId="2" applyFont="1" applyFill="1" applyBorder="1" applyAlignment="1">
      <alignment horizontal="center" vertical="center" shrinkToFit="1"/>
    </xf>
    <xf numFmtId="176" fontId="10" fillId="2" borderId="58" xfId="2" applyNumberFormat="1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16" fillId="2" borderId="56" xfId="0" applyFont="1" applyFill="1" applyBorder="1" applyAlignment="1">
      <alignment horizontal="center" vertical="center" wrapText="1" shrinkToFit="1"/>
    </xf>
    <xf numFmtId="0" fontId="11" fillId="2" borderId="55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3" fillId="3" borderId="0" xfId="2" applyFont="1" applyFill="1" applyAlignment="1">
      <alignment vertical="center" wrapText="1"/>
    </xf>
    <xf numFmtId="0" fontId="32" fillId="0" borderId="0" xfId="2" applyFont="1">
      <alignment vertical="center"/>
    </xf>
    <xf numFmtId="0" fontId="34" fillId="3" borderId="0" xfId="2" applyFont="1" applyFill="1" applyAlignment="1">
      <alignment vertical="center" wrapText="1"/>
    </xf>
    <xf numFmtId="0" fontId="35" fillId="0" borderId="0" xfId="0" applyFont="1">
      <alignment vertical="center"/>
    </xf>
    <xf numFmtId="0" fontId="36" fillId="0" borderId="0" xfId="0" applyFont="1">
      <alignment vertical="center"/>
    </xf>
  </cellXfs>
  <cellStyles count="4">
    <cellStyle name="一般" xfId="0" builtinId="0"/>
    <cellStyle name="一般 2 2" xfId="2" xr:uid="{5053877C-2BCF-47F1-AD2C-9815EC106222}"/>
    <cellStyle name="一般 2 2 2" xfId="3" xr:uid="{2AF759F8-2964-4DD8-AD16-37F88069CF67}"/>
    <cellStyle name="一般 2 2_102.4月各校_5月各校4.17(landy) 2 2 2" xfId="1" xr:uid="{AE4204BF-5EBF-43C0-A79B-CDE9CF921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1230175</xdr:colOff>
      <xdr:row>0</xdr:row>
      <xdr:rowOff>314079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7459865-E910-461B-9C7B-8D077E047452}"/>
            </a:ext>
          </a:extLst>
        </xdr:cNvPr>
        <xdr:cNvSpPr txBox="1"/>
      </xdr:nvSpPr>
      <xdr:spPr>
        <a:xfrm>
          <a:off x="2668450" y="314079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190708</xdr:colOff>
      <xdr:row>1</xdr:row>
      <xdr:rowOff>359395</xdr:rowOff>
    </xdr:from>
    <xdr:ext cx="5405229" cy="53585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6060759-7E91-4262-B8B9-F5403982CD76}"/>
            </a:ext>
          </a:extLst>
        </xdr:cNvPr>
        <xdr:cNvSpPr txBox="1"/>
      </xdr:nvSpPr>
      <xdr:spPr>
        <a:xfrm>
          <a:off x="1628983" y="845170"/>
          <a:ext cx="540522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27092771-D5B7-42E8-9FCD-C15391567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37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93610</xdr:colOff>
      <xdr:row>42</xdr:row>
      <xdr:rowOff>144294</xdr:rowOff>
    </xdr:from>
    <xdr:to>
      <xdr:col>15</xdr:col>
      <xdr:colOff>155803</xdr:colOff>
      <xdr:row>44</xdr:row>
      <xdr:rowOff>152058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C795B4E-682F-48CF-8D21-C97A44AC927E}"/>
            </a:ext>
          </a:extLst>
        </xdr:cNvPr>
        <xdr:cNvSpPr txBox="1"/>
      </xdr:nvSpPr>
      <xdr:spPr>
        <a:xfrm>
          <a:off x="4017910" y="9412119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BD0A-7C97-4609-B5DB-5D85CB1C175D}">
  <sheetPr>
    <tabColor rgb="FFFFFF00"/>
  </sheetPr>
  <dimension ref="B1:Q50"/>
  <sheetViews>
    <sheetView tabSelected="1" topLeftCell="A22" zoomScaleNormal="100" zoomScaleSheetLayoutView="120" workbookViewId="0">
      <selection activeCell="U32" sqref="U32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/>
    <row r="2" spans="2:17" ht="63" customHeight="1" thickBot="1"/>
    <row r="3" spans="2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1.95" customHeight="1">
      <c r="B4" s="12">
        <v>44837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5.6</v>
      </c>
      <c r="K4" s="19">
        <v>2.2000000000000002</v>
      </c>
      <c r="L4" s="20">
        <v>2</v>
      </c>
      <c r="M4" s="20">
        <v>2.4</v>
      </c>
      <c r="N4" s="21"/>
      <c r="O4" s="22">
        <f t="shared" ref="O4" si="0">J4*70+K4*75+L4*25+M4*45</f>
        <v>715</v>
      </c>
      <c r="P4" s="23" t="s">
        <v>21</v>
      </c>
      <c r="Q4" s="24"/>
    </row>
    <row r="5" spans="2:17" ht="10.15" customHeight="1">
      <c r="B5" s="25"/>
      <c r="C5" s="26"/>
      <c r="D5" s="27"/>
      <c r="E5" s="27" t="s">
        <v>22</v>
      </c>
      <c r="F5" s="27" t="s">
        <v>23</v>
      </c>
      <c r="G5" s="27" t="s">
        <v>24</v>
      </c>
      <c r="H5" s="28"/>
      <c r="I5" s="29" t="s">
        <v>25</v>
      </c>
      <c r="J5" s="30"/>
      <c r="K5" s="30"/>
      <c r="L5" s="31"/>
      <c r="M5" s="31"/>
      <c r="N5" s="32"/>
      <c r="O5" s="33"/>
      <c r="P5" s="34"/>
      <c r="Q5" s="24"/>
    </row>
    <row r="6" spans="2:17" ht="21.95" customHeight="1">
      <c r="B6" s="35">
        <v>44838</v>
      </c>
      <c r="C6" s="36" t="s">
        <v>26</v>
      </c>
      <c r="D6" s="37" t="s">
        <v>27</v>
      </c>
      <c r="E6" s="38" t="s">
        <v>28</v>
      </c>
      <c r="F6" s="39" t="s">
        <v>29</v>
      </c>
      <c r="G6" s="39" t="s">
        <v>30</v>
      </c>
      <c r="H6" s="40" t="s">
        <v>31</v>
      </c>
      <c r="I6" s="41" t="s">
        <v>32</v>
      </c>
      <c r="J6" s="42">
        <v>5.8</v>
      </c>
      <c r="K6" s="43">
        <v>2.2000000000000002</v>
      </c>
      <c r="L6" s="44">
        <v>2</v>
      </c>
      <c r="M6" s="44">
        <v>2.4</v>
      </c>
      <c r="N6" s="45"/>
      <c r="O6" s="46">
        <f t="shared" ref="O6" si="1">J6*70+K6*75+L6*25+M6*45</f>
        <v>729</v>
      </c>
      <c r="P6" s="47" t="s">
        <v>21</v>
      </c>
      <c r="Q6" s="24"/>
    </row>
    <row r="7" spans="2:17" ht="10.15" customHeight="1">
      <c r="B7" s="48"/>
      <c r="C7" s="49"/>
      <c r="D7" s="50"/>
      <c r="E7" s="51" t="s">
        <v>33</v>
      </c>
      <c r="F7" s="27" t="s">
        <v>34</v>
      </c>
      <c r="G7" s="27" t="s">
        <v>35</v>
      </c>
      <c r="H7" s="52"/>
      <c r="I7" s="27" t="s">
        <v>36</v>
      </c>
      <c r="J7" s="53"/>
      <c r="K7" s="54"/>
      <c r="L7" s="31"/>
      <c r="M7" s="31"/>
      <c r="N7" s="32"/>
      <c r="O7" s="33"/>
      <c r="P7" s="34"/>
      <c r="Q7" s="24"/>
    </row>
    <row r="8" spans="2:17" ht="21.95" customHeight="1">
      <c r="B8" s="55">
        <v>44840</v>
      </c>
      <c r="C8" s="36" t="s">
        <v>37</v>
      </c>
      <c r="D8" s="56" t="s">
        <v>38</v>
      </c>
      <c r="E8" s="57" t="s">
        <v>39</v>
      </c>
      <c r="F8" s="58" t="s">
        <v>40</v>
      </c>
      <c r="G8" s="58" t="s">
        <v>41</v>
      </c>
      <c r="H8" s="59" t="s">
        <v>31</v>
      </c>
      <c r="I8" s="60" t="s">
        <v>42</v>
      </c>
      <c r="J8" s="43">
        <v>5.3</v>
      </c>
      <c r="K8" s="43">
        <v>2.4</v>
      </c>
      <c r="L8" s="44">
        <v>2</v>
      </c>
      <c r="M8" s="44">
        <v>2.6</v>
      </c>
      <c r="N8" s="45"/>
      <c r="O8" s="46">
        <f t="shared" ref="O8" si="2">J8*70+K8*75+L8*25+M8*45</f>
        <v>718</v>
      </c>
      <c r="P8" s="47" t="s">
        <v>21</v>
      </c>
      <c r="Q8" s="24"/>
    </row>
    <row r="9" spans="2:17" ht="10.5" customHeight="1">
      <c r="B9" s="61"/>
      <c r="C9" s="62"/>
      <c r="D9" s="63"/>
      <c r="E9" s="64" t="s">
        <v>43</v>
      </c>
      <c r="F9" s="65" t="s">
        <v>44</v>
      </c>
      <c r="G9" s="65" t="s">
        <v>45</v>
      </c>
      <c r="H9" s="66"/>
      <c r="I9" s="64" t="s">
        <v>46</v>
      </c>
      <c r="J9" s="54"/>
      <c r="K9" s="54"/>
      <c r="L9" s="31"/>
      <c r="M9" s="31"/>
      <c r="N9" s="32"/>
      <c r="O9" s="33"/>
      <c r="P9" s="34"/>
      <c r="Q9" s="24"/>
    </row>
    <row r="10" spans="2:17" ht="21.95" customHeight="1">
      <c r="B10" s="67">
        <v>44841</v>
      </c>
      <c r="C10" s="68" t="s">
        <v>47</v>
      </c>
      <c r="D10" s="69" t="s">
        <v>48</v>
      </c>
      <c r="E10" s="70" t="s">
        <v>49</v>
      </c>
      <c r="F10" s="71" t="s">
        <v>50</v>
      </c>
      <c r="G10" s="71" t="s">
        <v>51</v>
      </c>
      <c r="H10" s="72" t="s">
        <v>31</v>
      </c>
      <c r="I10" s="73" t="s">
        <v>52</v>
      </c>
      <c r="J10" s="43">
        <v>5.2</v>
      </c>
      <c r="K10" s="43">
        <v>2.4</v>
      </c>
      <c r="L10" s="44">
        <v>2</v>
      </c>
      <c r="M10" s="44">
        <v>2.4</v>
      </c>
      <c r="N10" s="45"/>
      <c r="O10" s="46">
        <f t="shared" ref="O10" si="3">J10*70+K10*75+L10*25+M10*45</f>
        <v>702</v>
      </c>
      <c r="P10" s="47" t="s">
        <v>21</v>
      </c>
      <c r="Q10" s="24"/>
    </row>
    <row r="11" spans="2:17" ht="10.15" customHeight="1" thickBot="1">
      <c r="B11" s="74"/>
      <c r="C11" s="75"/>
      <c r="D11" s="76"/>
      <c r="E11" s="77" t="s">
        <v>53</v>
      </c>
      <c r="F11" s="78" t="s">
        <v>54</v>
      </c>
      <c r="G11" s="78" t="s">
        <v>55</v>
      </c>
      <c r="H11" s="79"/>
      <c r="I11" s="65" t="s">
        <v>56</v>
      </c>
      <c r="J11" s="80"/>
      <c r="K11" s="80"/>
      <c r="L11" s="81"/>
      <c r="M11" s="81"/>
      <c r="N11" s="82"/>
      <c r="O11" s="83"/>
      <c r="P11" s="84"/>
      <c r="Q11" s="24"/>
    </row>
    <row r="12" spans="2:17" ht="15.75" customHeight="1" thickTop="1">
      <c r="B12" s="85">
        <v>44844</v>
      </c>
      <c r="C12" s="86" t="s">
        <v>14</v>
      </c>
      <c r="D12" s="87" t="s">
        <v>57</v>
      </c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9"/>
      <c r="Q12" s="24"/>
    </row>
    <row r="13" spans="2:17" ht="10.15" customHeight="1">
      <c r="B13" s="55"/>
      <c r="C13" s="62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2"/>
      <c r="Q13" s="24"/>
    </row>
    <row r="14" spans="2:17" ht="21.95" customHeight="1">
      <c r="B14" s="93">
        <v>44845</v>
      </c>
      <c r="C14" s="68" t="s">
        <v>26</v>
      </c>
      <c r="D14" s="94" t="s">
        <v>27</v>
      </c>
      <c r="E14" s="95" t="s">
        <v>58</v>
      </c>
      <c r="F14" s="58" t="s">
        <v>59</v>
      </c>
      <c r="G14" s="58" t="s">
        <v>60</v>
      </c>
      <c r="H14" s="59" t="s">
        <v>31</v>
      </c>
      <c r="I14" s="96" t="s">
        <v>61</v>
      </c>
      <c r="J14" s="42">
        <v>5.8</v>
      </c>
      <c r="K14" s="43">
        <v>2.2000000000000002</v>
      </c>
      <c r="L14" s="44">
        <v>2</v>
      </c>
      <c r="M14" s="44">
        <v>2.4</v>
      </c>
      <c r="N14" s="97" t="s">
        <v>62</v>
      </c>
      <c r="O14" s="46">
        <f t="shared" ref="O14" si="4">J14*70+K14*75+L14*25+M14*45</f>
        <v>729</v>
      </c>
      <c r="P14" s="47" t="s">
        <v>21</v>
      </c>
      <c r="Q14" s="24"/>
    </row>
    <row r="15" spans="2:17" ht="10.15" customHeight="1">
      <c r="B15" s="55"/>
      <c r="C15" s="36"/>
      <c r="D15" s="98"/>
      <c r="E15" s="65" t="s">
        <v>63</v>
      </c>
      <c r="F15" s="27" t="s">
        <v>64</v>
      </c>
      <c r="G15" s="27" t="s">
        <v>65</v>
      </c>
      <c r="H15" s="66"/>
      <c r="I15" s="99" t="s">
        <v>66</v>
      </c>
      <c r="J15" s="53"/>
      <c r="K15" s="54"/>
      <c r="L15" s="31"/>
      <c r="M15" s="31"/>
      <c r="N15" s="100"/>
      <c r="O15" s="33"/>
      <c r="P15" s="34"/>
      <c r="Q15" s="24"/>
    </row>
    <row r="16" spans="2:17" ht="21.95" customHeight="1">
      <c r="B16" s="93">
        <v>44847</v>
      </c>
      <c r="C16" s="68" t="s">
        <v>37</v>
      </c>
      <c r="D16" s="101" t="s">
        <v>67</v>
      </c>
      <c r="E16" s="95" t="s">
        <v>68</v>
      </c>
      <c r="F16" s="102" t="s">
        <v>69</v>
      </c>
      <c r="G16" s="58" t="s">
        <v>70</v>
      </c>
      <c r="H16" s="59" t="s">
        <v>31</v>
      </c>
      <c r="I16" s="103" t="s">
        <v>71</v>
      </c>
      <c r="J16" s="43">
        <v>5.3</v>
      </c>
      <c r="K16" s="43">
        <v>2.4</v>
      </c>
      <c r="L16" s="44">
        <v>2</v>
      </c>
      <c r="M16" s="44">
        <v>2.6</v>
      </c>
      <c r="N16" s="97"/>
      <c r="O16" s="46">
        <f t="shared" ref="O16" si="5">J16*70+K16*75+L16*25+M16*45</f>
        <v>718</v>
      </c>
      <c r="P16" s="47" t="s">
        <v>21</v>
      </c>
      <c r="Q16" s="24"/>
    </row>
    <row r="17" spans="2:17" ht="10.5" customHeight="1">
      <c r="B17" s="55"/>
      <c r="C17" s="36"/>
      <c r="D17" s="104"/>
      <c r="E17" s="65" t="s">
        <v>72</v>
      </c>
      <c r="F17" s="65" t="s">
        <v>73</v>
      </c>
      <c r="G17" s="65" t="s">
        <v>74</v>
      </c>
      <c r="H17" s="28"/>
      <c r="I17" s="65" t="s">
        <v>75</v>
      </c>
      <c r="J17" s="30"/>
      <c r="K17" s="30"/>
      <c r="L17" s="105"/>
      <c r="M17" s="105"/>
      <c r="N17" s="106"/>
      <c r="O17" s="107"/>
      <c r="P17" s="108"/>
      <c r="Q17" s="24"/>
    </row>
    <row r="18" spans="2:17" ht="25.5" customHeight="1">
      <c r="B18" s="67">
        <v>44848</v>
      </c>
      <c r="C18" s="68" t="s">
        <v>47</v>
      </c>
      <c r="D18" s="109" t="s">
        <v>76</v>
      </c>
      <c r="E18" s="57" t="s">
        <v>77</v>
      </c>
      <c r="F18" s="58" t="s">
        <v>78</v>
      </c>
      <c r="G18" s="102" t="s">
        <v>79</v>
      </c>
      <c r="H18" s="72" t="s">
        <v>31</v>
      </c>
      <c r="I18" s="103" t="s">
        <v>80</v>
      </c>
      <c r="J18" s="43">
        <v>5.2</v>
      </c>
      <c r="K18" s="43">
        <v>2.4</v>
      </c>
      <c r="L18" s="44">
        <v>2</v>
      </c>
      <c r="M18" s="44">
        <v>2.4</v>
      </c>
      <c r="N18" s="45"/>
      <c r="O18" s="46">
        <f t="shared" ref="O18" si="6">J18*70+K18*75+L18*25+M18*45</f>
        <v>702</v>
      </c>
      <c r="P18" s="47" t="s">
        <v>21</v>
      </c>
      <c r="Q18" s="24"/>
    </row>
    <row r="19" spans="2:17" ht="10.15" customHeight="1" thickBot="1">
      <c r="B19" s="74"/>
      <c r="C19" s="75"/>
      <c r="D19" s="110"/>
      <c r="E19" s="64" t="s">
        <v>81</v>
      </c>
      <c r="F19" s="65" t="s">
        <v>82</v>
      </c>
      <c r="G19" s="65" t="s">
        <v>83</v>
      </c>
      <c r="H19" s="79"/>
      <c r="I19" s="111" t="s">
        <v>84</v>
      </c>
      <c r="J19" s="80"/>
      <c r="K19" s="80"/>
      <c r="L19" s="81"/>
      <c r="M19" s="81"/>
      <c r="N19" s="82"/>
      <c r="O19" s="83"/>
      <c r="P19" s="84"/>
      <c r="Q19" s="24"/>
    </row>
    <row r="20" spans="2:17" ht="21.95" customHeight="1" thickTop="1">
      <c r="B20" s="85">
        <v>44851</v>
      </c>
      <c r="C20" s="86" t="s">
        <v>14</v>
      </c>
      <c r="D20" s="112" t="s">
        <v>85</v>
      </c>
      <c r="E20" s="113" t="s">
        <v>86</v>
      </c>
      <c r="F20" s="114" t="s">
        <v>87</v>
      </c>
      <c r="G20" s="114" t="s">
        <v>88</v>
      </c>
      <c r="H20" s="115" t="s">
        <v>19</v>
      </c>
      <c r="I20" s="116" t="s">
        <v>89</v>
      </c>
      <c r="J20" s="117">
        <v>5.6</v>
      </c>
      <c r="K20" s="117">
        <v>2.2000000000000002</v>
      </c>
      <c r="L20" s="118">
        <v>2</v>
      </c>
      <c r="M20" s="118">
        <v>2.4</v>
      </c>
      <c r="N20" s="119"/>
      <c r="O20" s="120">
        <f t="shared" ref="O20" si="7">J20*70+K20*75+L20*25+M20*45</f>
        <v>715</v>
      </c>
      <c r="P20" s="121" t="s">
        <v>21</v>
      </c>
      <c r="Q20" s="24"/>
    </row>
    <row r="21" spans="2:17" ht="10.15" customHeight="1">
      <c r="B21" s="25"/>
      <c r="C21" s="26"/>
      <c r="D21" s="50" t="s">
        <v>90</v>
      </c>
      <c r="E21" s="27" t="s">
        <v>91</v>
      </c>
      <c r="F21" s="27" t="s">
        <v>92</v>
      </c>
      <c r="G21" s="27" t="s">
        <v>93</v>
      </c>
      <c r="H21" s="28"/>
      <c r="I21" s="29" t="s">
        <v>94</v>
      </c>
      <c r="J21" s="30"/>
      <c r="K21" s="30"/>
      <c r="L21" s="105"/>
      <c r="M21" s="105"/>
      <c r="N21" s="122"/>
      <c r="O21" s="107"/>
      <c r="P21" s="108"/>
      <c r="Q21" s="24"/>
    </row>
    <row r="22" spans="2:17" ht="21.95" customHeight="1">
      <c r="B22" s="55">
        <v>44852</v>
      </c>
      <c r="C22" s="36" t="s">
        <v>26</v>
      </c>
      <c r="D22" s="123" t="s">
        <v>95</v>
      </c>
      <c r="E22" s="124" t="s">
        <v>96</v>
      </c>
      <c r="F22" s="102" t="s">
        <v>97</v>
      </c>
      <c r="G22" s="58" t="s">
        <v>98</v>
      </c>
      <c r="H22" s="125" t="s">
        <v>31</v>
      </c>
      <c r="I22" s="103" t="s">
        <v>99</v>
      </c>
      <c r="J22" s="53">
        <v>5.8</v>
      </c>
      <c r="K22" s="54">
        <v>2.2000000000000002</v>
      </c>
      <c r="L22" s="31">
        <v>2</v>
      </c>
      <c r="M22" s="31">
        <v>2.4</v>
      </c>
      <c r="N22" s="32"/>
      <c r="O22" s="33">
        <f t="shared" ref="O22" si="8">J22*70+K22*75+L22*25+M22*45</f>
        <v>729</v>
      </c>
      <c r="P22" s="34" t="s">
        <v>21</v>
      </c>
      <c r="Q22" s="24"/>
    </row>
    <row r="23" spans="2:17" ht="10.15" customHeight="1">
      <c r="B23" s="55"/>
      <c r="C23" s="36"/>
      <c r="D23" s="98"/>
      <c r="E23" s="27" t="s">
        <v>100</v>
      </c>
      <c r="F23" s="65" t="s">
        <v>101</v>
      </c>
      <c r="G23" s="65" t="s">
        <v>102</v>
      </c>
      <c r="H23" s="126"/>
      <c r="I23" s="65" t="s">
        <v>103</v>
      </c>
      <c r="J23" s="53"/>
      <c r="K23" s="54"/>
      <c r="L23" s="31"/>
      <c r="M23" s="31"/>
      <c r="N23" s="32"/>
      <c r="O23" s="33"/>
      <c r="P23" s="34"/>
      <c r="Q23" s="24"/>
    </row>
    <row r="24" spans="2:17" ht="21.95" customHeight="1">
      <c r="B24" s="93">
        <v>44854</v>
      </c>
      <c r="C24" s="68" t="s">
        <v>37</v>
      </c>
      <c r="D24" s="101" t="s">
        <v>104</v>
      </c>
      <c r="E24" s="95" t="s">
        <v>105</v>
      </c>
      <c r="F24" s="58" t="s">
        <v>106</v>
      </c>
      <c r="G24" s="58" t="s">
        <v>107</v>
      </c>
      <c r="H24" s="127" t="s">
        <v>108</v>
      </c>
      <c r="I24" s="60" t="s">
        <v>109</v>
      </c>
      <c r="J24" s="43">
        <v>5.3</v>
      </c>
      <c r="K24" s="43">
        <v>2.4</v>
      </c>
      <c r="L24" s="44">
        <v>2</v>
      </c>
      <c r="M24" s="44">
        <v>2.6</v>
      </c>
      <c r="N24" s="97"/>
      <c r="O24" s="46">
        <f t="shared" ref="O24" si="9">J24*70+K24*75+L24*25+M24*45</f>
        <v>718</v>
      </c>
      <c r="P24" s="47" t="s">
        <v>21</v>
      </c>
      <c r="Q24" s="24"/>
    </row>
    <row r="25" spans="2:17" ht="10.5" customHeight="1">
      <c r="B25" s="55"/>
      <c r="C25" s="36"/>
      <c r="D25" s="104"/>
      <c r="E25" s="65" t="s">
        <v>110</v>
      </c>
      <c r="F25" s="65" t="s">
        <v>111</v>
      </c>
      <c r="G25" s="65" t="s">
        <v>112</v>
      </c>
      <c r="H25" s="128"/>
      <c r="I25" s="129" t="s">
        <v>113</v>
      </c>
      <c r="J25" s="54"/>
      <c r="K25" s="54"/>
      <c r="L25" s="31"/>
      <c r="M25" s="31"/>
      <c r="N25" s="100"/>
      <c r="O25" s="33"/>
      <c r="P25" s="34"/>
      <c r="Q25" s="24"/>
    </row>
    <row r="26" spans="2:17" ht="21.95" customHeight="1">
      <c r="B26" s="67">
        <v>44855</v>
      </c>
      <c r="C26" s="68" t="s">
        <v>47</v>
      </c>
      <c r="D26" s="94" t="s">
        <v>48</v>
      </c>
      <c r="E26" s="95" t="s">
        <v>114</v>
      </c>
      <c r="F26" s="58" t="s">
        <v>115</v>
      </c>
      <c r="G26" s="58" t="s">
        <v>116</v>
      </c>
      <c r="H26" s="72" t="s">
        <v>31</v>
      </c>
      <c r="I26" s="73" t="s">
        <v>117</v>
      </c>
      <c r="J26" s="43">
        <v>5.2</v>
      </c>
      <c r="K26" s="43">
        <v>2.4</v>
      </c>
      <c r="L26" s="44">
        <v>2</v>
      </c>
      <c r="M26" s="44">
        <v>2.4</v>
      </c>
      <c r="N26" s="45"/>
      <c r="O26" s="46">
        <f t="shared" ref="O26" si="10">J26*70+K26*75+L26*25+M26*45</f>
        <v>702</v>
      </c>
      <c r="P26" s="47" t="s">
        <v>21</v>
      </c>
      <c r="Q26" s="24"/>
    </row>
    <row r="27" spans="2:17" ht="10.15" customHeight="1">
      <c r="B27" s="35"/>
      <c r="C27" s="62"/>
      <c r="D27" s="65"/>
      <c r="E27" s="130" t="s">
        <v>118</v>
      </c>
      <c r="F27" s="65" t="s">
        <v>119</v>
      </c>
      <c r="G27" s="65" t="s">
        <v>120</v>
      </c>
      <c r="H27" s="66"/>
      <c r="I27" s="65" t="s">
        <v>121</v>
      </c>
      <c r="J27" s="54"/>
      <c r="K27" s="54"/>
      <c r="L27" s="31"/>
      <c r="M27" s="31"/>
      <c r="N27" s="32"/>
      <c r="O27" s="33"/>
      <c r="P27" s="34"/>
      <c r="Q27" s="24"/>
    </row>
    <row r="28" spans="2:17" ht="21.95" customHeight="1">
      <c r="B28" s="67">
        <v>44856</v>
      </c>
      <c r="C28" s="68" t="s">
        <v>122</v>
      </c>
      <c r="D28" s="94" t="s">
        <v>123</v>
      </c>
      <c r="E28" s="95" t="s">
        <v>124</v>
      </c>
      <c r="F28" s="58" t="s">
        <v>125</v>
      </c>
      <c r="G28" s="58" t="s">
        <v>126</v>
      </c>
      <c r="H28" s="72" t="s">
        <v>127</v>
      </c>
      <c r="I28" s="96" t="s">
        <v>128</v>
      </c>
      <c r="J28" s="43">
        <v>5.2</v>
      </c>
      <c r="K28" s="43">
        <v>2.4</v>
      </c>
      <c r="L28" s="44">
        <v>2</v>
      </c>
      <c r="M28" s="44">
        <v>2.4</v>
      </c>
      <c r="N28" s="45"/>
      <c r="O28" s="46">
        <f t="shared" ref="O28" si="11">J28*70+K28*75+L28*25+M28*45</f>
        <v>702</v>
      </c>
      <c r="P28" s="47" t="s">
        <v>21</v>
      </c>
      <c r="Q28" s="24"/>
    </row>
    <row r="29" spans="2:17" ht="10.15" customHeight="1" thickBot="1">
      <c r="B29" s="74"/>
      <c r="C29" s="75"/>
      <c r="D29" s="111"/>
      <c r="E29" s="131" t="s">
        <v>129</v>
      </c>
      <c r="F29" s="111" t="s">
        <v>130</v>
      </c>
      <c r="G29" s="111" t="s">
        <v>131</v>
      </c>
      <c r="H29" s="79"/>
      <c r="I29" s="99" t="s">
        <v>132</v>
      </c>
      <c r="J29" s="80"/>
      <c r="K29" s="80"/>
      <c r="L29" s="81"/>
      <c r="M29" s="81"/>
      <c r="N29" s="82"/>
      <c r="O29" s="83"/>
      <c r="P29" s="84"/>
      <c r="Q29" s="24"/>
    </row>
    <row r="30" spans="2:17" ht="10.5" customHeight="1" thickTop="1">
      <c r="B30" s="85">
        <v>44858</v>
      </c>
      <c r="C30" s="86" t="s">
        <v>14</v>
      </c>
      <c r="D30" s="132" t="s">
        <v>133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4"/>
      <c r="Q30" s="24"/>
    </row>
    <row r="31" spans="2:17" ht="10.15" customHeight="1">
      <c r="B31" s="55"/>
      <c r="C31" s="62"/>
      <c r="D31" s="135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7"/>
      <c r="Q31" s="24"/>
    </row>
    <row r="32" spans="2:17" ht="21.95" customHeight="1">
      <c r="B32" s="93">
        <v>44859</v>
      </c>
      <c r="C32" s="68" t="s">
        <v>26</v>
      </c>
      <c r="D32" s="94" t="s">
        <v>134</v>
      </c>
      <c r="E32" s="95" t="s">
        <v>135</v>
      </c>
      <c r="F32" s="58" t="s">
        <v>136</v>
      </c>
      <c r="G32" s="138" t="s">
        <v>137</v>
      </c>
      <c r="H32" s="139" t="s">
        <v>31</v>
      </c>
      <c r="I32" s="41" t="s">
        <v>138</v>
      </c>
      <c r="J32" s="42">
        <v>5.8</v>
      </c>
      <c r="K32" s="43">
        <v>2.2000000000000002</v>
      </c>
      <c r="L32" s="44">
        <v>2</v>
      </c>
      <c r="M32" s="44">
        <v>2.4</v>
      </c>
      <c r="N32" s="45"/>
      <c r="O32" s="46">
        <f t="shared" ref="O32" si="12">J32*70+K32*75+L32*25+M32*45</f>
        <v>729</v>
      </c>
      <c r="P32" s="47" t="s">
        <v>21</v>
      </c>
      <c r="Q32" s="24"/>
    </row>
    <row r="33" spans="2:17" ht="10.15" customHeight="1">
      <c r="B33" s="55"/>
      <c r="C33" s="36"/>
      <c r="D33" s="98"/>
      <c r="E33" s="27" t="s">
        <v>139</v>
      </c>
      <c r="F33" s="65" t="s">
        <v>140</v>
      </c>
      <c r="G33" s="140" t="s">
        <v>141</v>
      </c>
      <c r="H33" s="126"/>
      <c r="I33" s="65" t="s">
        <v>142</v>
      </c>
      <c r="J33" s="53"/>
      <c r="K33" s="54"/>
      <c r="L33" s="31"/>
      <c r="M33" s="31"/>
      <c r="N33" s="32"/>
      <c r="O33" s="33"/>
      <c r="P33" s="34"/>
      <c r="Q33" s="24"/>
    </row>
    <row r="34" spans="2:17" ht="21.95" customHeight="1">
      <c r="B34" s="93">
        <v>44861</v>
      </c>
      <c r="C34" s="68" t="s">
        <v>37</v>
      </c>
      <c r="D34" s="109" t="s">
        <v>143</v>
      </c>
      <c r="E34" s="95" t="s">
        <v>144</v>
      </c>
      <c r="F34" s="58" t="s">
        <v>145</v>
      </c>
      <c r="G34" s="58" t="s">
        <v>146</v>
      </c>
      <c r="H34" s="72" t="s">
        <v>31</v>
      </c>
      <c r="I34" s="141" t="s">
        <v>147</v>
      </c>
      <c r="J34" s="43">
        <v>5.3</v>
      </c>
      <c r="K34" s="43">
        <v>2.4</v>
      </c>
      <c r="L34" s="44">
        <v>2</v>
      </c>
      <c r="M34" s="44">
        <v>2.6</v>
      </c>
      <c r="N34" s="97" t="s">
        <v>148</v>
      </c>
      <c r="O34" s="142">
        <f t="shared" ref="O34" si="13">J34*70+K34*75+L34*25+M34*45</f>
        <v>718</v>
      </c>
      <c r="P34" s="143" t="s">
        <v>21</v>
      </c>
      <c r="Q34" s="24"/>
    </row>
    <row r="35" spans="2:17" ht="10.5" customHeight="1">
      <c r="B35" s="55"/>
      <c r="C35" s="36"/>
      <c r="D35" s="144"/>
      <c r="E35" s="27" t="s">
        <v>149</v>
      </c>
      <c r="F35" s="65" t="s">
        <v>150</v>
      </c>
      <c r="G35" s="65" t="s">
        <v>151</v>
      </c>
      <c r="H35" s="66"/>
      <c r="I35" s="129" t="s">
        <v>152</v>
      </c>
      <c r="J35" s="54"/>
      <c r="K35" s="54"/>
      <c r="L35" s="31"/>
      <c r="M35" s="31"/>
      <c r="N35" s="100"/>
      <c r="O35" s="145"/>
      <c r="P35" s="146"/>
      <c r="Q35" s="24"/>
    </row>
    <row r="36" spans="2:17" ht="21.95" customHeight="1">
      <c r="B36" s="67">
        <v>44862</v>
      </c>
      <c r="C36" s="68" t="s">
        <v>47</v>
      </c>
      <c r="D36" s="109" t="s">
        <v>85</v>
      </c>
      <c r="E36" s="95" t="s">
        <v>153</v>
      </c>
      <c r="F36" s="58" t="s">
        <v>154</v>
      </c>
      <c r="G36" s="58" t="s">
        <v>155</v>
      </c>
      <c r="H36" s="59" t="s">
        <v>31</v>
      </c>
      <c r="I36" s="141" t="s">
        <v>156</v>
      </c>
      <c r="J36" s="43">
        <v>5.2</v>
      </c>
      <c r="K36" s="43">
        <v>2.4</v>
      </c>
      <c r="L36" s="44">
        <v>2</v>
      </c>
      <c r="M36" s="44">
        <v>2.4</v>
      </c>
      <c r="N36" s="45"/>
      <c r="O36" s="46">
        <f t="shared" ref="O36" si="14">J36*70+K36*75+L36*25+M36*45</f>
        <v>702</v>
      </c>
      <c r="P36" s="47" t="s">
        <v>21</v>
      </c>
      <c r="Q36" s="24"/>
    </row>
    <row r="37" spans="2:17" ht="10.15" customHeight="1" thickBot="1">
      <c r="B37" s="147"/>
      <c r="C37" s="148"/>
      <c r="D37" s="144"/>
      <c r="E37" s="65" t="s">
        <v>157</v>
      </c>
      <c r="F37" s="65" t="s">
        <v>158</v>
      </c>
      <c r="G37" s="65" t="s">
        <v>159</v>
      </c>
      <c r="H37" s="66"/>
      <c r="I37" s="64" t="s">
        <v>160</v>
      </c>
      <c r="J37" s="149"/>
      <c r="K37" s="149"/>
      <c r="L37" s="150"/>
      <c r="M37" s="150"/>
      <c r="N37" s="151"/>
      <c r="O37" s="152"/>
      <c r="P37" s="153"/>
      <c r="Q37" s="24"/>
    </row>
    <row r="38" spans="2:17" ht="21.95" customHeight="1" thickTop="1">
      <c r="B38" s="85">
        <v>44865</v>
      </c>
      <c r="C38" s="86" t="s">
        <v>14</v>
      </c>
      <c r="D38" s="112" t="s">
        <v>27</v>
      </c>
      <c r="E38" s="113" t="s">
        <v>161</v>
      </c>
      <c r="F38" s="114" t="s">
        <v>162</v>
      </c>
      <c r="G38" s="114" t="s">
        <v>29</v>
      </c>
      <c r="H38" s="115" t="s">
        <v>19</v>
      </c>
      <c r="I38" s="154" t="s">
        <v>163</v>
      </c>
      <c r="J38" s="117">
        <v>5.6</v>
      </c>
      <c r="K38" s="117">
        <v>2.2000000000000002</v>
      </c>
      <c r="L38" s="118">
        <v>2</v>
      </c>
      <c r="M38" s="118">
        <v>2.4</v>
      </c>
      <c r="N38" s="119"/>
      <c r="O38" s="120">
        <f t="shared" ref="O38" si="15">J38*70+K38*75+L38*25+M38*45</f>
        <v>715</v>
      </c>
      <c r="P38" s="121" t="s">
        <v>21</v>
      </c>
      <c r="Q38" s="24"/>
    </row>
    <row r="39" spans="2:17" ht="10.15" customHeight="1" thickBot="1">
      <c r="B39" s="155"/>
      <c r="C39" s="148"/>
      <c r="D39" s="156"/>
      <c r="E39" s="156" t="s">
        <v>164</v>
      </c>
      <c r="F39" s="156" t="s">
        <v>165</v>
      </c>
      <c r="G39" s="156" t="s">
        <v>34</v>
      </c>
      <c r="H39" s="157"/>
      <c r="I39" s="158" t="s">
        <v>166</v>
      </c>
      <c r="J39" s="149"/>
      <c r="K39" s="149"/>
      <c r="L39" s="150"/>
      <c r="M39" s="150"/>
      <c r="N39" s="151"/>
      <c r="O39" s="152"/>
      <c r="P39" s="153"/>
      <c r="Q39" s="24"/>
    </row>
    <row r="40" spans="2:17" ht="15" customHeight="1">
      <c r="D40" s="159" t="s">
        <v>167</v>
      </c>
      <c r="E40" s="160"/>
      <c r="F40" s="160"/>
    </row>
    <row r="41" spans="2:17" ht="12" customHeight="1">
      <c r="D41" s="161" t="s">
        <v>168</v>
      </c>
      <c r="E41" s="161"/>
      <c r="F41" s="161"/>
    </row>
    <row r="42" spans="2:17" ht="16.5" customHeight="1">
      <c r="D42" s="162" t="s">
        <v>169</v>
      </c>
      <c r="E42" s="163"/>
      <c r="F42" s="163"/>
    </row>
    <row r="43" spans="2:17" ht="17.25" customHeight="1">
      <c r="D43" s="164" t="s">
        <v>170</v>
      </c>
    </row>
    <row r="44" spans="2:17" ht="15" customHeight="1">
      <c r="D44" s="165" t="s">
        <v>171</v>
      </c>
    </row>
    <row r="45" spans="2:17" ht="20.100000000000001" customHeight="1"/>
    <row r="46" spans="2:17" ht="10.15" customHeight="1"/>
    <row r="47" spans="2:17" ht="24.75" customHeight="1"/>
    <row r="48" spans="2:17" ht="10.5" customHeight="1"/>
    <row r="49" ht="10.5" customHeight="1"/>
    <row r="50" ht="10.5" customHeight="1"/>
  </sheetData>
  <mergeCells count="168">
    <mergeCell ref="M38:M39"/>
    <mergeCell ref="N38:N39"/>
    <mergeCell ref="O38:O39"/>
    <mergeCell ref="P38:P39"/>
    <mergeCell ref="D41:F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D30:P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B14:B15"/>
    <mergeCell ref="C14:C15"/>
    <mergeCell ref="H14:H15"/>
    <mergeCell ref="J14:J15"/>
    <mergeCell ref="K14:K15"/>
    <mergeCell ref="L14:L15"/>
    <mergeCell ref="L10:L11"/>
    <mergeCell ref="M10:M11"/>
    <mergeCell ref="N10:N11"/>
    <mergeCell ref="O10:O11"/>
    <mergeCell ref="P10:P11"/>
    <mergeCell ref="B12:B13"/>
    <mergeCell ref="C12:C13"/>
    <mergeCell ref="D12:P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M6:M7"/>
    <mergeCell ref="N6:N7"/>
    <mergeCell ref="O6:O7"/>
    <mergeCell ref="P6:P7"/>
    <mergeCell ref="B8:B9"/>
    <mergeCell ref="C8:C9"/>
    <mergeCell ref="D8:D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文山111.10 </vt:lpstr>
      <vt:lpstr>'文山111.10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dcterms:created xsi:type="dcterms:W3CDTF">2022-09-21T05:37:14Z</dcterms:created>
  <dcterms:modified xsi:type="dcterms:W3CDTF">2022-09-21T05:39:39Z</dcterms:modified>
</cp:coreProperties>
</file>