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 - 好鮮股份有限公司\共用資料\營養師\111學年度\111年月每公布菜單\11月\"/>
    </mc:Choice>
  </mc:AlternateContent>
  <xr:revisionPtr revIDLastSave="0" documentId="13_ncr:1_{B8B6241E-4FC9-491F-B65F-667DD22776D2}" xr6:coauthVersionLast="47" xr6:coauthVersionMax="47" xr10:uidLastSave="{00000000-0000-0000-0000-000000000000}"/>
  <bookViews>
    <workbookView xWindow="735" yWindow="735" windowWidth="16575" windowHeight="14745" xr2:uid="{2FF42766-1A39-4BA5-85CF-22297D765D3F}"/>
  </bookViews>
  <sheets>
    <sheet name="文山111.11 " sheetId="1" r:id="rId1"/>
  </sheets>
  <definedNames>
    <definedName name="_xlnm.Print_Area" localSheetId="0">'文山111.11 '!$A$1:$Q$44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36" i="1" l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<sst xmlns="http://schemas.openxmlformats.org/spreadsheetml/2006/main" count="227" uniqueCount="177">
  <si>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</si>
  <si>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</si>
  <si>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</si>
  <si>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</si>
  <si>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</si>
  <si>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</si>
  <si>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</si>
  <si>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</si>
  <si>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</si>
  <si>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</si>
  <si>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</si>
  <si>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</si>
  <si>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</si>
  <si>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</si>
  <si>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二</t>
    <phoneticPr fontId="2" type="noConversion"/>
  </si>
  <si>
    <t>香Q白飯</t>
    <phoneticPr fontId="2" type="noConversion"/>
  </si>
  <si>
    <t>紅燒魚丁</t>
    <phoneticPr fontId="2" type="noConversion"/>
  </si>
  <si>
    <t>玉米肉茸</t>
    <phoneticPr fontId="2" type="noConversion"/>
  </si>
  <si>
    <t>豆皮花椰菜</t>
    <phoneticPr fontId="2" type="noConversion"/>
  </si>
  <si>
    <t>有機蔬菜</t>
    <phoneticPr fontId="2" type="noConversion"/>
  </si>
  <si>
    <t>海帶肉絲湯</t>
    <phoneticPr fontId="2" type="noConversion"/>
  </si>
  <si>
    <t>V</t>
    <phoneticPr fontId="2" type="noConversion"/>
  </si>
  <si>
    <t>魚丁.洋蔥/燒</t>
    <phoneticPr fontId="2" type="noConversion"/>
  </si>
  <si>
    <t>玉米粒.絞肉/煮</t>
    <phoneticPr fontId="2" type="noConversion"/>
  </si>
  <si>
    <t>花椰菜.豆皮.紅蘿蔔/炒</t>
    <phoneticPr fontId="2" type="noConversion"/>
  </si>
  <si>
    <t>海帶芽.肉絲</t>
    <phoneticPr fontId="2" type="noConversion"/>
  </si>
  <si>
    <t>四</t>
    <phoneticPr fontId="2" type="noConversion"/>
  </si>
  <si>
    <t>滷肉飯</t>
    <phoneticPr fontId="2" type="noConversion"/>
  </si>
  <si>
    <t>卡拉雞排</t>
    <phoneticPr fontId="2" type="noConversion"/>
  </si>
  <si>
    <t>海結滷杏鮑菇</t>
    <phoneticPr fontId="2" type="noConversion"/>
  </si>
  <si>
    <t>木須高麗菜</t>
    <phoneticPr fontId="2" type="noConversion"/>
  </si>
  <si>
    <t>金針菇蒲瓜湯</t>
    <phoneticPr fontId="2" type="noConversion"/>
  </si>
  <si>
    <t>雞排/炸</t>
    <phoneticPr fontId="2" type="noConversion"/>
  </si>
  <si>
    <t>海帶結.杏鮑菇/滷</t>
    <phoneticPr fontId="2" type="noConversion"/>
  </si>
  <si>
    <t>高麗菜.木耳/炒</t>
    <phoneticPr fontId="2" type="noConversion"/>
  </si>
  <si>
    <t>蒲瓜.金針菇</t>
    <phoneticPr fontId="2" type="noConversion"/>
  </si>
  <si>
    <t>五</t>
    <phoneticPr fontId="2" type="noConversion"/>
  </si>
  <si>
    <t>五穀飯</t>
    <phoneticPr fontId="2" type="noConversion"/>
  </si>
  <si>
    <t>紅燒控肉</t>
    <phoneticPr fontId="2" type="noConversion"/>
  </si>
  <si>
    <t>洋蔥炒蛋</t>
    <phoneticPr fontId="2" type="noConversion"/>
  </si>
  <si>
    <t>枸杞冬瓜</t>
    <phoneticPr fontId="2" type="noConversion"/>
  </si>
  <si>
    <t>酸菜肉片湯</t>
    <phoneticPr fontId="2" type="noConversion"/>
  </si>
  <si>
    <t>豬肉.蘿蔔/滷</t>
    <phoneticPr fontId="2" type="noConversion"/>
  </si>
  <si>
    <t>洋蔥.雞蛋/炒</t>
    <phoneticPr fontId="2" type="noConversion"/>
  </si>
  <si>
    <t>冬瓜.枸杞.紅蘿蔔/煮</t>
    <phoneticPr fontId="2" type="noConversion"/>
  </si>
  <si>
    <t>酸菜.肉片</t>
    <phoneticPr fontId="2" type="noConversion"/>
  </si>
  <si>
    <t>一</t>
    <phoneticPr fontId="2" type="noConversion"/>
  </si>
  <si>
    <t>小米飯</t>
    <phoneticPr fontId="2" type="noConversion"/>
  </si>
  <si>
    <t>蔥燒雞丁</t>
    <phoneticPr fontId="2" type="noConversion"/>
  </si>
  <si>
    <t>蒲瓜炒肉絲</t>
    <phoneticPr fontId="2" type="noConversion"/>
  </si>
  <si>
    <t>田園時蔬</t>
    <phoneticPr fontId="2" type="noConversion"/>
  </si>
  <si>
    <t>產銷履歷蔬菜</t>
    <phoneticPr fontId="2" type="noConversion"/>
  </si>
  <si>
    <t>蕃茄豆腐湯</t>
    <phoneticPr fontId="2" type="noConversion"/>
  </si>
  <si>
    <t>雞肉.洋蔥/燒</t>
    <phoneticPr fontId="2" type="noConversion"/>
  </si>
  <si>
    <t>蒲瓜.肉絲/炒</t>
    <phoneticPr fontId="2" type="noConversion"/>
  </si>
  <si>
    <t>豆薯.玉米粒.毛豆.絞肉/煮</t>
    <phoneticPr fontId="2" type="noConversion"/>
  </si>
  <si>
    <t>豆腐.蕃茄</t>
    <phoneticPr fontId="2" type="noConversion"/>
  </si>
  <si>
    <t>肉絲炒麵</t>
    <phoneticPr fontId="2" type="noConversion"/>
  </si>
  <si>
    <t>蒜味里肌</t>
    <phoneticPr fontId="2" type="noConversion"/>
  </si>
  <si>
    <t>日式一番煮</t>
    <phoneticPr fontId="2" type="noConversion"/>
  </si>
  <si>
    <t>韭菜炒豆芽</t>
    <phoneticPr fontId="2" type="noConversion"/>
  </si>
  <si>
    <t>紅豆珍珠甜湯</t>
    <phoneticPr fontId="2" type="noConversion"/>
  </si>
  <si>
    <t>里肌肉排/燒</t>
    <phoneticPr fontId="2" type="noConversion"/>
  </si>
  <si>
    <t>紅.白蘿蔔.豆干.玉米/煮</t>
    <phoneticPr fontId="2" type="noConversion"/>
  </si>
  <si>
    <t>豆芽.肉絲.韭菜.紅蘿蔔/炒</t>
    <phoneticPr fontId="2" type="noConversion"/>
  </si>
  <si>
    <t>紅豆.珍珠</t>
    <phoneticPr fontId="2" type="noConversion"/>
  </si>
  <si>
    <t>麥片飯</t>
    <phoneticPr fontId="2" type="noConversion"/>
  </si>
  <si>
    <t>味噌薑燒肉片</t>
    <phoneticPr fontId="2" type="noConversion"/>
  </si>
  <si>
    <t>花枝捲</t>
    <phoneticPr fontId="2" type="noConversion"/>
  </si>
  <si>
    <t>芋頭白菜</t>
    <phoneticPr fontId="2" type="noConversion"/>
  </si>
  <si>
    <t>大滷湯</t>
    <phoneticPr fontId="2" type="noConversion"/>
  </si>
  <si>
    <t>豆奶</t>
    <phoneticPr fontId="2" type="noConversion"/>
  </si>
  <si>
    <t>豬肉.洋蔥/燒</t>
    <phoneticPr fontId="2" type="noConversion"/>
  </si>
  <si>
    <t>花枝捲/炸</t>
    <phoneticPr fontId="2" type="noConversion"/>
  </si>
  <si>
    <t>大白菜.芋頭.紅蘿蔔/煮</t>
    <phoneticPr fontId="2" type="noConversion"/>
  </si>
  <si>
    <t>竹筍.肉絲.紅蘿蔔.木耳</t>
    <phoneticPr fontId="2" type="noConversion"/>
  </si>
  <si>
    <t>迷迭香滷腿排</t>
    <phoneticPr fontId="2" type="noConversion"/>
  </si>
  <si>
    <t>紅蘿蔔炒蛋</t>
    <phoneticPr fontId="2" type="noConversion"/>
  </si>
  <si>
    <t>三杯油豆腐</t>
    <phoneticPr fontId="2" type="noConversion"/>
  </si>
  <si>
    <t>冬瓜湯</t>
    <phoneticPr fontId="2" type="noConversion"/>
  </si>
  <si>
    <t>腿排/滷</t>
    <phoneticPr fontId="2" type="noConversion"/>
  </si>
  <si>
    <t>紅蘿蔔.雞蛋/炒</t>
    <phoneticPr fontId="2" type="noConversion"/>
  </si>
  <si>
    <t>油豆腐.絞肉/燒</t>
    <phoneticPr fontId="2" type="noConversion"/>
  </si>
  <si>
    <t>冬瓜.肉絲</t>
    <phoneticPr fontId="2" type="noConversion"/>
  </si>
  <si>
    <t>芝麻飯</t>
    <phoneticPr fontId="2" type="noConversion"/>
  </si>
  <si>
    <t>麻油素腰花</t>
    <phoneticPr fontId="2" type="noConversion"/>
  </si>
  <si>
    <t>咖哩洋芋</t>
    <phoneticPr fontId="2" type="noConversion"/>
  </si>
  <si>
    <t>鮮菇燒豆腐</t>
    <phoneticPr fontId="2" type="noConversion"/>
  </si>
  <si>
    <t>海結玉米湯</t>
    <phoneticPr fontId="2" type="noConversion"/>
  </si>
  <si>
    <t>蔬食日</t>
    <phoneticPr fontId="2" type="noConversion"/>
  </si>
  <si>
    <t>素腱花.高麗菜.杏鮑菇/煮</t>
    <phoneticPr fontId="2" type="noConversion"/>
  </si>
  <si>
    <t>洋芋.紅蘿蔔/煮</t>
    <phoneticPr fontId="2" type="noConversion"/>
  </si>
  <si>
    <t>豆腐.香菇/燒</t>
    <phoneticPr fontId="2" type="noConversion"/>
  </si>
  <si>
    <t>海帶.玉米</t>
    <phoneticPr fontId="2" type="noConversion"/>
  </si>
  <si>
    <t>鐵路豬排</t>
    <phoneticPr fontId="2" type="noConversion"/>
  </si>
  <si>
    <t>蔥花菜脯炒蛋</t>
    <phoneticPr fontId="2" type="noConversion"/>
  </si>
  <si>
    <t>翠綠玉筍</t>
    <phoneticPr fontId="2" type="noConversion"/>
  </si>
  <si>
    <t>青木瓜排骨湯</t>
    <phoneticPr fontId="2" type="noConversion"/>
  </si>
  <si>
    <t>豬排/滷</t>
    <phoneticPr fontId="2" type="noConversion"/>
  </si>
  <si>
    <t>菜脯.雞蛋/炒</t>
    <phoneticPr fontId="2" type="noConversion"/>
  </si>
  <si>
    <t>小黃瓜.肉絲.玉米筍/炒</t>
    <phoneticPr fontId="2" type="noConversion"/>
  </si>
  <si>
    <t>青木瓜.排骨</t>
    <phoneticPr fontId="2" type="noConversion"/>
  </si>
  <si>
    <t>蘑菇肉醬麵</t>
    <phoneticPr fontId="2" type="noConversion"/>
  </si>
  <si>
    <t>海鮮花枝排</t>
    <phoneticPr fontId="2" type="noConversion"/>
  </si>
  <si>
    <t>肉絲炒高麗菜</t>
    <phoneticPr fontId="2" type="noConversion"/>
  </si>
  <si>
    <t>滷味黑豆干</t>
    <phoneticPr fontId="2" type="noConversion"/>
  </si>
  <si>
    <t>有機蔬菜</t>
    <phoneticPr fontId="28" type="noConversion"/>
  </si>
  <si>
    <t>地瓜芋圓湯</t>
    <phoneticPr fontId="2" type="noConversion"/>
  </si>
  <si>
    <t>花枝排/炸</t>
    <phoneticPr fontId="2" type="noConversion"/>
  </si>
  <si>
    <t>高麗菜.肉絲/炒</t>
    <phoneticPr fontId="2" type="noConversion"/>
  </si>
  <si>
    <t>黑豆干.酸菜/滷</t>
    <phoneticPr fontId="2" type="noConversion"/>
  </si>
  <si>
    <t>地瓜.芋圓</t>
    <phoneticPr fontId="2" type="noConversion"/>
  </si>
  <si>
    <t>糙米飯</t>
    <phoneticPr fontId="2" type="noConversion"/>
  </si>
  <si>
    <t>親子雞肉丼</t>
    <phoneticPr fontId="2" type="noConversion"/>
  </si>
  <si>
    <r>
      <t>泡菜年糕</t>
    </r>
    <r>
      <rPr>
        <sz val="8"/>
        <color theme="1"/>
        <rFont val="標楷體"/>
        <family val="4"/>
        <charset val="136"/>
      </rPr>
      <t>*不辣</t>
    </r>
    <phoneticPr fontId="2" type="noConversion"/>
  </si>
  <si>
    <t>紅仁扁蒲</t>
    <phoneticPr fontId="2" type="noConversion"/>
  </si>
  <si>
    <t>味噌豆腐湯</t>
    <phoneticPr fontId="2" type="noConversion"/>
  </si>
  <si>
    <t>雞肉.洋蔥.香菇/煮</t>
    <phoneticPr fontId="2" type="noConversion"/>
  </si>
  <si>
    <t>泡菜.年糕/煮</t>
    <phoneticPr fontId="2" type="noConversion"/>
  </si>
  <si>
    <t>扁蒲.紅蘿蔔/炒</t>
    <phoneticPr fontId="2" type="noConversion"/>
  </si>
  <si>
    <t>豆腐.味噌</t>
    <phoneticPr fontId="2" type="noConversion"/>
  </si>
  <si>
    <t>燕麥飯</t>
    <phoneticPr fontId="2" type="noConversion"/>
  </si>
  <si>
    <t>吉野家燒肉</t>
    <phoneticPr fontId="2" type="noConversion"/>
  </si>
  <si>
    <t>沙茶四喜</t>
    <phoneticPr fontId="2" type="noConversion"/>
  </si>
  <si>
    <t>冬瓜肉羹煮</t>
    <phoneticPr fontId="2" type="noConversion"/>
  </si>
  <si>
    <t>羅宋湯</t>
    <phoneticPr fontId="2" type="noConversion"/>
  </si>
  <si>
    <t>豆乾丁.玉米.絞肉/煮</t>
    <phoneticPr fontId="2" type="noConversion"/>
  </si>
  <si>
    <t>冬瓜.肉羹/煮</t>
    <phoneticPr fontId="2" type="noConversion"/>
  </si>
  <si>
    <t>番茄.時蔬</t>
    <phoneticPr fontId="2" type="noConversion"/>
  </si>
  <si>
    <t>海苔香鬆飯</t>
    <phoneticPr fontId="2" type="noConversion"/>
  </si>
  <si>
    <t>鹹酥雞</t>
    <phoneticPr fontId="2" type="noConversion"/>
  </si>
  <si>
    <t>螞蟻上樹</t>
    <phoneticPr fontId="2" type="noConversion"/>
  </si>
  <si>
    <t>炒三絲</t>
    <phoneticPr fontId="2" type="noConversion"/>
  </si>
  <si>
    <t>南瓜濃湯</t>
    <phoneticPr fontId="2" type="noConversion"/>
  </si>
  <si>
    <t>雞肉/炸</t>
    <phoneticPr fontId="2" type="noConversion"/>
  </si>
  <si>
    <t>冬粉.絞肉.高麗菜/煮</t>
    <phoneticPr fontId="2" type="noConversion"/>
  </si>
  <si>
    <t>豆薯.肉絲.紅蘿蔔/炒</t>
    <phoneticPr fontId="2" type="noConversion"/>
  </si>
  <si>
    <t>南瓜.玉米粒</t>
    <phoneticPr fontId="2" type="noConversion"/>
  </si>
  <si>
    <t>醬燒魚丁</t>
    <phoneticPr fontId="2" type="noConversion"/>
  </si>
  <si>
    <t>古早味蒸蛋</t>
    <phoneticPr fontId="2" type="noConversion"/>
  </si>
  <si>
    <t>海帶雙絲</t>
    <phoneticPr fontId="2" type="noConversion"/>
  </si>
  <si>
    <t>香菇竹筍湯</t>
    <phoneticPr fontId="2" type="noConversion"/>
  </si>
  <si>
    <t>水果</t>
    <phoneticPr fontId="2" type="noConversion"/>
  </si>
  <si>
    <t>雞蛋/蒸</t>
    <phoneticPr fontId="2" type="noConversion"/>
  </si>
  <si>
    <t>海帶.白干絲.紅蘿蔔/炒</t>
    <phoneticPr fontId="2" type="noConversion"/>
  </si>
  <si>
    <t>竹筍.香菇</t>
    <phoneticPr fontId="2" type="noConversion"/>
  </si>
  <si>
    <t>紫米飯</t>
    <phoneticPr fontId="2" type="noConversion"/>
  </si>
  <si>
    <t>御膳大排</t>
    <phoneticPr fontId="2" type="noConversion"/>
  </si>
  <si>
    <t>蘿蔔滷</t>
    <phoneticPr fontId="2" type="noConversion"/>
  </si>
  <si>
    <t>洋蔥炒黑輪</t>
    <phoneticPr fontId="2" type="noConversion"/>
  </si>
  <si>
    <t>客家米粉湯</t>
    <phoneticPr fontId="28" type="noConversion"/>
  </si>
  <si>
    <t>豬排/燒</t>
    <phoneticPr fontId="2" type="noConversion"/>
  </si>
  <si>
    <t>蘿蔔.海帶.麵輪/滷</t>
    <phoneticPr fontId="2" type="noConversion"/>
  </si>
  <si>
    <t>洋蔥.黑輪/炒</t>
    <phoneticPr fontId="2" type="noConversion"/>
  </si>
  <si>
    <t>粗米粉.絞肉.香菇</t>
    <phoneticPr fontId="28" type="noConversion"/>
  </si>
  <si>
    <t>檸香雞翅</t>
    <phoneticPr fontId="2" type="noConversion"/>
  </si>
  <si>
    <t>甘梅地瓜薯條</t>
    <phoneticPr fontId="2" type="noConversion"/>
  </si>
  <si>
    <t>奶油燉白菜</t>
    <phoneticPr fontId="2" type="noConversion"/>
  </si>
  <si>
    <t>味噌海芽湯</t>
    <phoneticPr fontId="2" type="noConversion"/>
  </si>
  <si>
    <t>雞翅/烤</t>
    <phoneticPr fontId="2" type="noConversion"/>
  </si>
  <si>
    <t>地瓜/炸</t>
    <phoneticPr fontId="2" type="noConversion"/>
  </si>
  <si>
    <t>大白菜.杏鮑菇/燉</t>
    <phoneticPr fontId="2" type="noConversion"/>
  </si>
  <si>
    <t>海帶.味噌</t>
    <phoneticPr fontId="2" type="noConversion"/>
  </si>
  <si>
    <t>胚芽飯</t>
    <phoneticPr fontId="2" type="noConversion"/>
  </si>
  <si>
    <t>筍乾扣肉</t>
    <phoneticPr fontId="2" type="noConversion"/>
  </si>
  <si>
    <t>海根炒肉絲</t>
    <phoneticPr fontId="2" type="noConversion"/>
  </si>
  <si>
    <t>洋芋炒蛋</t>
    <phoneticPr fontId="2" type="noConversion"/>
  </si>
  <si>
    <t>芹香蘿蔔湯</t>
    <phoneticPr fontId="2" type="noConversion"/>
  </si>
  <si>
    <t>豬肉.筍乾/燒</t>
    <phoneticPr fontId="2" type="noConversion"/>
  </si>
  <si>
    <t>海帶根.肉絲/炒</t>
    <phoneticPr fontId="2" type="noConversion"/>
  </si>
  <si>
    <t>洋芋.雞蛋/炒</t>
    <phoneticPr fontId="2" type="noConversion"/>
  </si>
  <si>
    <t>蘿蔔.芹菜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</si>
  <si>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</si>
  <si>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**每月最後一週四供應水果</t>
    <phoneticPr fontId="2" type="noConversion"/>
  </si>
  <si>
    <t>★本廠一律使用「國產生鮮肉品」，產地：台灣。</t>
    <phoneticPr fontId="2" type="noConversion"/>
  </si>
  <si>
    <t>**豆奶回饋雙月第二週禮拜四/單月第二週禮拜二</t>
    <phoneticPr fontId="2" type="noConversion"/>
  </si>
  <si>
    <t>**蔬食日第三週禮拜一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</si>
</sst>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36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標楷體"/>
      <family val="4"/>
      <charset val="136"/>
    </font>
    <font>
      <sz val="8"/>
      <name val="標楷體"/>
      <family val="4"/>
      <charset val="136"/>
    </font>
    <font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name val="新細明體"/>
      <family val="1"/>
      <charset val="136"/>
    </font>
    <font>
      <sz val="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6"/>
      <name val="標楷體"/>
      <family val="4"/>
      <charset val="136"/>
    </font>
    <font>
      <sz val="9"/>
      <name val="標楷體"/>
      <family val="4"/>
      <charset val="136"/>
    </font>
    <font>
      <sz val="16"/>
      <color theme="1"/>
      <name val="標楷體"/>
      <family val="4"/>
      <charset val="136"/>
    </font>
    <font>
      <sz val="18"/>
      <name val="標楷體"/>
      <family val="4"/>
      <charset val="136"/>
    </font>
    <font>
      <sz val="13"/>
      <name val="標楷體"/>
      <family val="4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sz val="13"/>
      <color rgb="FFFF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15"/>
      <color theme="1"/>
      <name val="標楷體"/>
      <family val="4"/>
      <charset val="136"/>
    </font>
    <font>
      <sz val="9"/>
      <name val="新細明體"/>
      <family val="1"/>
      <charset val="136"/>
      <scheme val="minor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6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thin">
        <color theme="1"/>
      </right>
      <top style="medium">
        <color rgb="FF9933FF"/>
      </top>
      <bottom/>
      <diagonal/>
    </border>
    <border>
      <left/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thin">
        <color theme="1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</cellStyleXfs>
  <cellXfs count="166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176" fontId="10" fillId="2" borderId="6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6" fillId="2" borderId="7" xfId="3" applyFont="1" applyFill="1" applyBorder="1" applyAlignment="1">
      <alignment horizontal="center" vertical="center" wrapText="1" shrinkToFit="1"/>
    </xf>
    <xf numFmtId="0" fontId="17" fillId="2" borderId="2" xfId="2" applyFont="1" applyFill="1" applyBorder="1" applyAlignment="1">
      <alignment horizontal="center" vertical="center" shrinkToFit="1"/>
    </xf>
    <xf numFmtId="0" fontId="18" fillId="2" borderId="8" xfId="1" applyFont="1" applyFill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 wrapText="1"/>
    </xf>
    <xf numFmtId="0" fontId="19" fillId="2" borderId="2" xfId="1" applyFont="1" applyFill="1" applyBorder="1" applyAlignment="1">
      <alignment horizontal="center" vertical="center" wrapText="1"/>
    </xf>
    <xf numFmtId="177" fontId="18" fillId="2" borderId="9" xfId="1" applyNumberFormat="1" applyFont="1" applyFill="1" applyBorder="1" applyAlignment="1">
      <alignment horizontal="center" vertical="center" wrapText="1"/>
    </xf>
    <xf numFmtId="0" fontId="19" fillId="2" borderId="5" xfId="1" applyFont="1" applyFill="1" applyBorder="1" applyAlignment="1">
      <alignment horizontal="center" vertical="center" wrapText="1"/>
    </xf>
    <xf numFmtId="0" fontId="20" fillId="0" borderId="0" xfId="0" applyFont="1">
      <alignment vertical="center"/>
    </xf>
    <xf numFmtId="176" fontId="10" fillId="2" borderId="10" xfId="2" applyNumberFormat="1" applyFont="1" applyFill="1" applyBorder="1" applyAlignment="1">
      <alignment horizontal="center" vertical="center" shrinkToFit="1"/>
    </xf>
    <xf numFmtId="0" fontId="11" fillId="2" borderId="11" xfId="2" applyFont="1" applyFill="1" applyBorder="1" applyAlignment="1">
      <alignment horizontal="center" vertical="center" shrinkToFit="1"/>
    </xf>
    <xf numFmtId="0" fontId="16" fillId="2" borderId="12" xfId="0" applyFont="1" applyFill="1" applyBorder="1" applyAlignment="1">
      <alignment horizontal="center" vertical="center" shrinkToFit="1"/>
    </xf>
    <xf numFmtId="0" fontId="16" fillId="2" borderId="13" xfId="2" applyFont="1" applyFill="1" applyBorder="1" applyAlignment="1">
      <alignment horizontal="center" vertical="center" shrinkToFit="1"/>
    </xf>
    <xf numFmtId="0" fontId="16" fillId="2" borderId="12" xfId="2" applyFont="1" applyFill="1" applyBorder="1" applyAlignment="1">
      <alignment horizontal="center" vertical="center" shrinkToFit="1"/>
    </xf>
    <xf numFmtId="0" fontId="12" fillId="2" borderId="14" xfId="0" applyFont="1" applyFill="1" applyBorder="1" applyAlignment="1">
      <alignment horizontal="center" vertical="center" wrapText="1" shrinkToFit="1"/>
    </xf>
    <xf numFmtId="0" fontId="18" fillId="2" borderId="15" xfId="1" applyFont="1" applyFill="1" applyBorder="1" applyAlignment="1">
      <alignment horizontal="center" vertical="center"/>
    </xf>
    <xf numFmtId="0" fontId="18" fillId="2" borderId="16" xfId="1" applyFont="1" applyFill="1" applyBorder="1" applyAlignment="1">
      <alignment horizontal="center" vertical="center"/>
    </xf>
    <xf numFmtId="0" fontId="18" fillId="2" borderId="16" xfId="1" applyFont="1" applyFill="1" applyBorder="1" applyAlignment="1">
      <alignment horizontal="center" vertical="center" wrapText="1"/>
    </xf>
    <xf numFmtId="0" fontId="19" fillId="2" borderId="16" xfId="1" applyFont="1" applyFill="1" applyBorder="1" applyAlignment="1">
      <alignment horizontal="center" vertical="center" wrapText="1"/>
    </xf>
    <xf numFmtId="177" fontId="18" fillId="2" borderId="17" xfId="1" applyNumberFormat="1" applyFont="1" applyFill="1" applyBorder="1" applyAlignment="1">
      <alignment horizontal="center" vertical="center" wrapText="1"/>
    </xf>
    <xf numFmtId="0" fontId="19" fillId="2" borderId="18" xfId="1" applyFont="1" applyFill="1" applyBorder="1" applyAlignment="1">
      <alignment horizontal="center" vertical="center" wrapText="1"/>
    </xf>
    <xf numFmtId="176" fontId="10" fillId="2" borderId="19" xfId="2" applyNumberFormat="1" applyFont="1" applyFill="1" applyBorder="1" applyAlignment="1">
      <alignment horizontal="center" vertical="center" shrinkToFit="1"/>
    </xf>
    <xf numFmtId="0" fontId="11" fillId="2" borderId="16" xfId="2" applyFont="1" applyFill="1" applyBorder="1" applyAlignment="1">
      <alignment horizontal="center" vertical="center" shrinkToFit="1"/>
    </xf>
    <xf numFmtId="0" fontId="12" fillId="2" borderId="20" xfId="2" applyFont="1" applyFill="1" applyBorder="1" applyAlignment="1">
      <alignment horizontal="center" vertical="center" wrapText="1" shrinkToFit="1"/>
    </xf>
    <xf numFmtId="0" fontId="21" fillId="3" borderId="20" xfId="2" applyFont="1" applyFill="1" applyBorder="1" applyAlignment="1">
      <alignment horizontal="center" vertical="center" shrinkToFit="1"/>
    </xf>
    <xf numFmtId="0" fontId="14" fillId="2" borderId="21" xfId="2" applyFont="1" applyFill="1" applyBorder="1" applyAlignment="1">
      <alignment horizontal="center" vertical="center" shrinkToFit="1"/>
    </xf>
    <xf numFmtId="0" fontId="16" fillId="2" borderId="22" xfId="3" applyFont="1" applyFill="1" applyBorder="1" applyAlignment="1">
      <alignment horizontal="center" vertical="center" wrapText="1" shrinkToFit="1"/>
    </xf>
    <xf numFmtId="0" fontId="22" fillId="2" borderId="20" xfId="2" applyFont="1" applyFill="1" applyBorder="1" applyAlignment="1">
      <alignment horizontal="center" vertical="center" shrinkToFit="1"/>
    </xf>
    <xf numFmtId="0" fontId="18" fillId="2" borderId="21" xfId="1" applyFont="1" applyFill="1" applyBorder="1" applyAlignment="1">
      <alignment horizontal="center" vertical="center"/>
    </xf>
    <xf numFmtId="0" fontId="18" fillId="2" borderId="21" xfId="1" applyFont="1" applyFill="1" applyBorder="1" applyAlignment="1">
      <alignment horizontal="center" vertical="center" wrapText="1"/>
    </xf>
    <xf numFmtId="0" fontId="19" fillId="2" borderId="21" xfId="1" applyFont="1" applyFill="1" applyBorder="1" applyAlignment="1">
      <alignment horizontal="center" vertical="center" wrapText="1"/>
    </xf>
    <xf numFmtId="177" fontId="18" fillId="2" borderId="23" xfId="1" applyNumberFormat="1" applyFont="1" applyFill="1" applyBorder="1" applyAlignment="1">
      <alignment horizontal="center" vertical="center" wrapText="1"/>
    </xf>
    <xf numFmtId="0" fontId="19" fillId="2" borderId="24" xfId="1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shrinkToFit="1"/>
    </xf>
    <xf numFmtId="0" fontId="12" fillId="2" borderId="16" xfId="0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wrapText="1" shrinkToFit="1"/>
    </xf>
    <xf numFmtId="0" fontId="11" fillId="3" borderId="16" xfId="2" applyFont="1" applyFill="1" applyBorder="1" applyAlignment="1">
      <alignment horizontal="center" vertical="center" shrinkToFit="1"/>
    </xf>
    <xf numFmtId="0" fontId="16" fillId="2" borderId="16" xfId="2" applyFont="1" applyFill="1" applyBorder="1" applyAlignment="1">
      <alignment horizontal="center" vertical="center" shrinkToFit="1"/>
    </xf>
    <xf numFmtId="0" fontId="16" fillId="2" borderId="17" xfId="0" applyFont="1" applyFill="1" applyBorder="1" applyAlignment="1">
      <alignment horizontal="center" vertical="center" wrapText="1" shrinkToFit="1"/>
    </xf>
    <xf numFmtId="0" fontId="11" fillId="2" borderId="16" xfId="2" applyFont="1" applyFill="1" applyBorder="1" applyAlignment="1">
      <alignment horizontal="center" vertical="center" wrapText="1" shrinkToFit="1"/>
    </xf>
    <xf numFmtId="176" fontId="10" fillId="2" borderId="25" xfId="2" applyNumberFormat="1" applyFont="1" applyFill="1" applyBorder="1" applyAlignment="1">
      <alignment horizontal="center" vertical="center" shrinkToFit="1"/>
    </xf>
    <xf numFmtId="0" fontId="11" fillId="2" borderId="21" xfId="2" applyFont="1" applyFill="1" applyBorder="1" applyAlignment="1">
      <alignment horizontal="center" vertical="center" shrinkToFit="1"/>
    </xf>
    <xf numFmtId="0" fontId="23" fillId="2" borderId="21" xfId="2" applyFont="1" applyFill="1" applyBorder="1" applyAlignment="1">
      <alignment horizontal="center" vertical="center" wrapText="1" shrinkToFit="1"/>
    </xf>
    <xf numFmtId="0" fontId="21" fillId="2" borderId="21" xfId="2" applyFont="1" applyFill="1" applyBorder="1" applyAlignment="1">
      <alignment horizontal="center" vertical="center" shrinkToFit="1"/>
    </xf>
    <xf numFmtId="0" fontId="24" fillId="2" borderId="21" xfId="2" applyFont="1" applyFill="1" applyBorder="1" applyAlignment="1">
      <alignment horizontal="center" vertical="center" shrinkToFit="1"/>
    </xf>
    <xf numFmtId="0" fontId="16" fillId="2" borderId="23" xfId="3" applyFont="1" applyFill="1" applyBorder="1" applyAlignment="1">
      <alignment horizontal="center" vertical="center" wrapText="1" shrinkToFit="1"/>
    </xf>
    <xf numFmtId="0" fontId="17" fillId="2" borderId="21" xfId="2" applyFont="1" applyFill="1" applyBorder="1" applyAlignment="1">
      <alignment horizontal="center" vertical="center" shrinkToFit="1"/>
    </xf>
    <xf numFmtId="176" fontId="10" fillId="2" borderId="26" xfId="2" applyNumberFormat="1" applyFont="1" applyFill="1" applyBorder="1" applyAlignment="1">
      <alignment horizontal="center" vertical="center" shrinkToFit="1"/>
    </xf>
    <xf numFmtId="0" fontId="12" fillId="2" borderId="27" xfId="0" applyFont="1" applyFill="1" applyBorder="1" applyAlignment="1">
      <alignment horizontal="center" vertical="center" shrinkToFit="1"/>
    </xf>
    <xf numFmtId="0" fontId="16" fillId="2" borderId="27" xfId="0" applyFont="1" applyFill="1" applyBorder="1" applyAlignment="1">
      <alignment horizontal="center" vertical="center"/>
    </xf>
    <xf numFmtId="0" fontId="11" fillId="2" borderId="28" xfId="2" applyFont="1" applyFill="1" applyBorder="1" applyAlignment="1">
      <alignment horizontal="center" vertical="center" shrinkToFit="1"/>
    </xf>
    <xf numFmtId="0" fontId="11" fillId="2" borderId="27" xfId="2" applyFont="1" applyFill="1" applyBorder="1" applyAlignment="1">
      <alignment horizontal="center" vertical="center" shrinkToFit="1"/>
    </xf>
    <xf numFmtId="0" fontId="16" fillId="2" borderId="29" xfId="0" applyFont="1" applyFill="1" applyBorder="1" applyAlignment="1">
      <alignment horizontal="center" vertical="center" wrapText="1" shrinkToFit="1"/>
    </xf>
    <xf numFmtId="0" fontId="18" fillId="2" borderId="27" xfId="1" applyFont="1" applyFill="1" applyBorder="1" applyAlignment="1">
      <alignment horizontal="center" vertical="center"/>
    </xf>
    <xf numFmtId="0" fontId="18" fillId="2" borderId="27" xfId="1" applyFont="1" applyFill="1" applyBorder="1" applyAlignment="1">
      <alignment horizontal="center" vertical="center" wrapText="1"/>
    </xf>
    <xf numFmtId="0" fontId="19" fillId="2" borderId="27" xfId="1" applyFont="1" applyFill="1" applyBorder="1" applyAlignment="1">
      <alignment horizontal="center" vertical="center" wrapText="1"/>
    </xf>
    <xf numFmtId="177" fontId="18" fillId="2" borderId="29" xfId="1" applyNumberFormat="1" applyFont="1" applyFill="1" applyBorder="1" applyAlignment="1">
      <alignment horizontal="center" vertical="center" wrapText="1"/>
    </xf>
    <xf numFmtId="0" fontId="19" fillId="2" borderId="30" xfId="1" applyFont="1" applyFill="1" applyBorder="1" applyAlignment="1">
      <alignment horizontal="center" vertical="center" wrapText="1"/>
    </xf>
    <xf numFmtId="176" fontId="10" fillId="2" borderId="31" xfId="2" applyNumberFormat="1" applyFont="1" applyFill="1" applyBorder="1" applyAlignment="1">
      <alignment horizontal="center" vertical="center" shrinkToFit="1"/>
    </xf>
    <xf numFmtId="0" fontId="11" fillId="2" borderId="32" xfId="2" applyFont="1" applyFill="1" applyBorder="1" applyAlignment="1">
      <alignment horizontal="center" vertical="center" shrinkToFit="1"/>
    </xf>
    <xf numFmtId="0" fontId="12" fillId="2" borderId="32" xfId="2" applyFont="1" applyFill="1" applyBorder="1" applyAlignment="1">
      <alignment horizontal="center" vertical="center" shrinkToFit="1"/>
    </xf>
    <xf numFmtId="0" fontId="13" fillId="2" borderId="32" xfId="2" applyFont="1" applyFill="1" applyBorder="1" applyAlignment="1">
      <alignment horizontal="center" vertical="center" shrinkToFit="1"/>
    </xf>
    <xf numFmtId="0" fontId="14" fillId="2" borderId="32" xfId="2" applyFont="1" applyFill="1" applyBorder="1" applyAlignment="1">
      <alignment horizontal="center" vertical="center" shrinkToFit="1"/>
    </xf>
    <xf numFmtId="0" fontId="16" fillId="2" borderId="33" xfId="3" applyFont="1" applyFill="1" applyBorder="1" applyAlignment="1">
      <alignment horizontal="center" vertical="center" wrapText="1" shrinkToFit="1"/>
    </xf>
    <xf numFmtId="0" fontId="17" fillId="2" borderId="34" xfId="2" applyFont="1" applyFill="1" applyBorder="1" applyAlignment="1">
      <alignment horizontal="center" vertical="center" shrinkToFit="1"/>
    </xf>
    <xf numFmtId="0" fontId="11" fillId="2" borderId="16" xfId="2" applyFont="1" applyFill="1" applyBorder="1" applyAlignment="1">
      <alignment horizontal="center" vertical="center" shrinkToFit="1"/>
    </xf>
    <xf numFmtId="0" fontId="18" fillId="2" borderId="12" xfId="1" applyFont="1" applyFill="1" applyBorder="1" applyAlignment="1">
      <alignment horizontal="center" vertical="center"/>
    </xf>
    <xf numFmtId="176" fontId="10" fillId="2" borderId="35" xfId="2" applyNumberFormat="1" applyFont="1" applyFill="1" applyBorder="1" applyAlignment="1">
      <alignment horizontal="center" vertical="center" shrinkToFit="1"/>
    </xf>
    <xf numFmtId="0" fontId="12" fillId="2" borderId="21" xfId="2" applyFont="1" applyFill="1" applyBorder="1" applyAlignment="1">
      <alignment horizontal="center" vertical="center" shrinkToFit="1"/>
    </xf>
    <xf numFmtId="0" fontId="13" fillId="2" borderId="21" xfId="2" applyFont="1" applyFill="1" applyBorder="1" applyAlignment="1">
      <alignment horizontal="center" vertical="center" shrinkToFit="1"/>
    </xf>
    <xf numFmtId="0" fontId="25" fillId="2" borderId="20" xfId="2" applyFont="1" applyFill="1" applyBorder="1" applyAlignment="1">
      <alignment horizontal="center" vertical="center" shrinkToFit="1"/>
    </xf>
    <xf numFmtId="0" fontId="18" fillId="2" borderId="36" xfId="1" applyFont="1" applyFill="1" applyBorder="1" applyAlignment="1">
      <alignment horizontal="center" vertical="center"/>
    </xf>
    <xf numFmtId="0" fontId="7" fillId="2" borderId="21" xfId="1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shrinkToFit="1"/>
    </xf>
    <xf numFmtId="0" fontId="26" fillId="2" borderId="16" xfId="2" applyFont="1" applyFill="1" applyBorder="1" applyAlignment="1">
      <alignment horizontal="center" vertical="center" shrinkToFit="1"/>
    </xf>
    <xf numFmtId="0" fontId="7" fillId="2" borderId="16" xfId="1" applyFont="1" applyFill="1" applyBorder="1" applyAlignment="1">
      <alignment horizontal="center" vertical="center" wrapText="1"/>
    </xf>
    <xf numFmtId="0" fontId="12" fillId="2" borderId="23" xfId="2" applyFont="1" applyFill="1" applyBorder="1" applyAlignment="1">
      <alignment horizontal="center" vertical="center" shrinkToFit="1"/>
    </xf>
    <xf numFmtId="0" fontId="20" fillId="2" borderId="21" xfId="2" applyFont="1" applyFill="1" applyBorder="1" applyAlignment="1">
      <alignment horizontal="center" vertical="center" shrinkToFit="1"/>
    </xf>
    <xf numFmtId="0" fontId="14" fillId="3" borderId="20" xfId="2" applyFont="1" applyFill="1" applyBorder="1" applyAlignment="1">
      <alignment horizontal="center" vertical="center" shrinkToFit="1"/>
    </xf>
    <xf numFmtId="0" fontId="17" fillId="2" borderId="20" xfId="2" applyFont="1" applyFill="1" applyBorder="1" applyAlignment="1">
      <alignment horizontal="center" vertical="center" shrinkToFit="1"/>
    </xf>
    <xf numFmtId="0" fontId="16" fillId="2" borderId="37" xfId="0" applyFont="1" applyFill="1" applyBorder="1" applyAlignment="1">
      <alignment horizontal="center" vertical="center" shrinkToFit="1"/>
    </xf>
    <xf numFmtId="0" fontId="16" fillId="3" borderId="16" xfId="2" applyFont="1" applyFill="1" applyBorder="1" applyAlignment="1">
      <alignment horizontal="center" vertical="center" shrinkToFit="1"/>
    </xf>
    <xf numFmtId="0" fontId="16" fillId="2" borderId="37" xfId="0" applyFont="1" applyFill="1" applyBorder="1" applyAlignment="1">
      <alignment horizontal="center" vertical="center" wrapText="1" shrinkToFit="1"/>
    </xf>
    <xf numFmtId="0" fontId="18" fillId="2" borderId="12" xfId="1" applyFont="1" applyFill="1" applyBorder="1" applyAlignment="1">
      <alignment horizontal="center" vertical="center" wrapText="1"/>
    </xf>
    <xf numFmtId="177" fontId="18" fillId="2" borderId="37" xfId="1" applyNumberFormat="1" applyFont="1" applyFill="1" applyBorder="1" applyAlignment="1">
      <alignment horizontal="center" vertical="center" wrapText="1"/>
    </xf>
    <xf numFmtId="0" fontId="19" fillId="2" borderId="38" xfId="1" applyFont="1" applyFill="1" applyBorder="1" applyAlignment="1">
      <alignment horizontal="center" vertical="center" wrapText="1"/>
    </xf>
    <xf numFmtId="0" fontId="12" fillId="2" borderId="22" xfId="2" applyFont="1" applyFill="1" applyBorder="1" applyAlignment="1">
      <alignment horizontal="center" vertical="center" shrinkToFit="1"/>
    </xf>
    <xf numFmtId="0" fontId="21" fillId="2" borderId="20" xfId="2" applyFont="1" applyFill="1" applyBorder="1" applyAlignment="1">
      <alignment horizontal="center" vertical="center" shrinkToFit="1"/>
    </xf>
    <xf numFmtId="0" fontId="14" fillId="2" borderId="20" xfId="2" applyFont="1" applyFill="1" applyBorder="1" applyAlignment="1">
      <alignment horizontal="center" vertical="center" shrinkToFit="1"/>
    </xf>
    <xf numFmtId="0" fontId="16" fillId="2" borderId="17" xfId="0" applyFont="1" applyFill="1" applyBorder="1" applyAlignment="1">
      <alignment horizontal="center" vertical="center" wrapText="1" shrinkToFit="1"/>
    </xf>
    <xf numFmtId="0" fontId="16" fillId="2" borderId="27" xfId="2" applyFont="1" applyFill="1" applyBorder="1" applyAlignment="1">
      <alignment horizontal="center" vertical="center" shrinkToFit="1"/>
    </xf>
    <xf numFmtId="0" fontId="27" fillId="2" borderId="32" xfId="2" applyFont="1" applyFill="1" applyBorder="1" applyAlignment="1">
      <alignment horizontal="center" vertical="center" shrinkToFit="1"/>
    </xf>
    <xf numFmtId="0" fontId="17" fillId="2" borderId="32" xfId="2" applyFont="1" applyFill="1" applyBorder="1" applyAlignment="1">
      <alignment horizontal="center" vertical="center" shrinkToFit="1"/>
    </xf>
    <xf numFmtId="0" fontId="18" fillId="2" borderId="32" xfId="1" applyFont="1" applyFill="1" applyBorder="1" applyAlignment="1">
      <alignment horizontal="center" vertical="center"/>
    </xf>
    <xf numFmtId="0" fontId="18" fillId="2" borderId="32" xfId="1" applyFont="1" applyFill="1" applyBorder="1" applyAlignment="1">
      <alignment horizontal="center" vertical="center" wrapText="1"/>
    </xf>
    <xf numFmtId="0" fontId="19" fillId="2" borderId="32" xfId="1" applyFont="1" applyFill="1" applyBorder="1" applyAlignment="1">
      <alignment horizontal="center" vertical="center" wrapText="1"/>
    </xf>
    <xf numFmtId="177" fontId="18" fillId="2" borderId="33" xfId="1" applyNumberFormat="1" applyFont="1" applyFill="1" applyBorder="1" applyAlignment="1">
      <alignment horizontal="center" vertical="center" wrapText="1"/>
    </xf>
    <xf numFmtId="0" fontId="19" fillId="2" borderId="39" xfId="1" applyFont="1" applyFill="1" applyBorder="1" applyAlignment="1">
      <alignment horizontal="center" vertical="center" wrapText="1"/>
    </xf>
    <xf numFmtId="176" fontId="10" fillId="2" borderId="40" xfId="2" applyNumberFormat="1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shrinkToFit="1"/>
    </xf>
    <xf numFmtId="0" fontId="19" fillId="2" borderId="12" xfId="1" applyFont="1" applyFill="1" applyBorder="1" applyAlignment="1">
      <alignment horizontal="center" vertical="center" wrapText="1"/>
    </xf>
    <xf numFmtId="0" fontId="12" fillId="2" borderId="20" xfId="2" applyFont="1" applyFill="1" applyBorder="1" applyAlignment="1">
      <alignment horizontal="center" vertical="center" shrinkToFit="1"/>
    </xf>
    <xf numFmtId="0" fontId="13" fillId="2" borderId="20" xfId="2" applyFont="1" applyFill="1" applyBorder="1" applyAlignment="1">
      <alignment horizontal="center" vertical="center" shrinkToFit="1"/>
    </xf>
    <xf numFmtId="0" fontId="16" fillId="2" borderId="41" xfId="3" applyFont="1" applyFill="1" applyBorder="1" applyAlignment="1">
      <alignment horizontal="center" vertical="center" wrapText="1" shrinkToFit="1"/>
    </xf>
    <xf numFmtId="0" fontId="12" fillId="2" borderId="42" xfId="0" applyFont="1" applyFill="1" applyBorder="1" applyAlignment="1">
      <alignment horizontal="center" vertical="center" wrapText="1" shrinkToFit="1"/>
    </xf>
    <xf numFmtId="0" fontId="13" fillId="3" borderId="21" xfId="2" applyFont="1" applyFill="1" applyBorder="1" applyAlignment="1">
      <alignment horizontal="center" vertical="center" shrinkToFit="1"/>
    </xf>
    <xf numFmtId="0" fontId="16" fillId="2" borderId="43" xfId="3" applyFont="1" applyFill="1" applyBorder="1" applyAlignment="1">
      <alignment horizontal="center" vertical="center" wrapText="1" shrinkToFit="1"/>
    </xf>
    <xf numFmtId="0" fontId="25" fillId="2" borderId="21" xfId="2" applyFont="1" applyFill="1" applyBorder="1" applyAlignment="1">
      <alignment horizontal="center" vertical="center" shrinkToFit="1"/>
    </xf>
    <xf numFmtId="0" fontId="16" fillId="2" borderId="44" xfId="3" applyFont="1" applyFill="1" applyBorder="1" applyAlignment="1">
      <alignment horizontal="center" vertical="center" wrapText="1" shrinkToFit="1"/>
    </xf>
    <xf numFmtId="0" fontId="26" fillId="2" borderId="16" xfId="2" applyFont="1" applyFill="1" applyBorder="1" applyAlignment="1">
      <alignment horizontal="center" vertical="center" wrapText="1" shrinkToFit="1"/>
    </xf>
    <xf numFmtId="0" fontId="16" fillId="2" borderId="28" xfId="2" applyFont="1" applyFill="1" applyBorder="1" applyAlignment="1">
      <alignment horizontal="center" vertical="center" shrinkToFit="1"/>
    </xf>
    <xf numFmtId="0" fontId="17" fillId="2" borderId="34" xfId="2" applyFont="1" applyFill="1" applyBorder="1" applyAlignment="1">
      <alignment horizontal="center" vertical="center" wrapText="1" shrinkToFit="1"/>
    </xf>
    <xf numFmtId="0" fontId="16" fillId="2" borderId="45" xfId="2" applyFont="1" applyFill="1" applyBorder="1" applyAlignment="1">
      <alignment horizontal="center" vertical="center" shrinkToFit="1"/>
    </xf>
    <xf numFmtId="0" fontId="14" fillId="2" borderId="17" xfId="2" applyFont="1" applyFill="1" applyBorder="1" applyAlignment="1">
      <alignment horizontal="center" vertical="center" shrinkToFit="1"/>
    </xf>
    <xf numFmtId="0" fontId="16" fillId="2" borderId="46" xfId="3" applyFont="1" applyFill="1" applyBorder="1" applyAlignment="1">
      <alignment horizontal="center" vertical="center" wrapText="1" shrinkToFit="1"/>
    </xf>
    <xf numFmtId="0" fontId="17" fillId="2" borderId="16" xfId="2" applyFont="1" applyFill="1" applyBorder="1" applyAlignment="1">
      <alignment horizontal="center" vertical="center" shrinkToFit="1"/>
    </xf>
    <xf numFmtId="0" fontId="16" fillId="3" borderId="12" xfId="2" applyFont="1" applyFill="1" applyBorder="1" applyAlignment="1">
      <alignment horizontal="center" vertical="center" shrinkToFit="1"/>
    </xf>
    <xf numFmtId="0" fontId="16" fillId="2" borderId="37" xfId="2" applyFont="1" applyFill="1" applyBorder="1" applyAlignment="1">
      <alignment horizontal="center" vertical="center" shrinkToFit="1"/>
    </xf>
    <xf numFmtId="177" fontId="18" fillId="2" borderId="21" xfId="1" applyNumberFormat="1" applyFont="1" applyFill="1" applyBorder="1" applyAlignment="1">
      <alignment horizontal="center" vertical="center" wrapText="1"/>
    </xf>
    <xf numFmtId="0" fontId="19" fillId="2" borderId="47" xfId="1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shrinkToFit="1"/>
    </xf>
    <xf numFmtId="177" fontId="18" fillId="2" borderId="16" xfId="1" applyNumberFormat="1" applyFont="1" applyFill="1" applyBorder="1" applyAlignment="1">
      <alignment horizontal="center" vertical="center" wrapText="1"/>
    </xf>
    <xf numFmtId="0" fontId="19" fillId="2" borderId="48" xfId="1" applyFont="1" applyFill="1" applyBorder="1" applyAlignment="1">
      <alignment horizontal="center" vertical="center" wrapText="1"/>
    </xf>
    <xf numFmtId="0" fontId="22" fillId="2" borderId="21" xfId="2" applyFont="1" applyFill="1" applyBorder="1" applyAlignment="1">
      <alignment horizontal="center" vertical="center" shrinkToFit="1"/>
    </xf>
    <xf numFmtId="176" fontId="10" fillId="2" borderId="49" xfId="2" applyNumberFormat="1" applyFont="1" applyFill="1" applyBorder="1" applyAlignment="1">
      <alignment horizontal="center" vertical="center" shrinkToFit="1"/>
    </xf>
    <xf numFmtId="0" fontId="12" fillId="2" borderId="50" xfId="0" applyFont="1" applyFill="1" applyBorder="1" applyAlignment="1">
      <alignment horizontal="center" vertical="center" shrinkToFit="1"/>
    </xf>
    <xf numFmtId="0" fontId="11" fillId="2" borderId="15" xfId="2" applyFont="1" applyFill="1" applyBorder="1" applyAlignment="1">
      <alignment horizontal="center" vertical="center" shrinkToFit="1"/>
    </xf>
    <xf numFmtId="0" fontId="18" fillId="2" borderId="50" xfId="1" applyFont="1" applyFill="1" applyBorder="1" applyAlignment="1">
      <alignment horizontal="center" vertical="center"/>
    </xf>
    <xf numFmtId="0" fontId="18" fillId="2" borderId="50" xfId="1" applyFont="1" applyFill="1" applyBorder="1" applyAlignment="1">
      <alignment horizontal="center" vertical="center" wrapText="1"/>
    </xf>
    <xf numFmtId="0" fontId="19" fillId="2" borderId="50" xfId="1" applyFont="1" applyFill="1" applyBorder="1" applyAlignment="1">
      <alignment horizontal="center" vertical="center" wrapText="1"/>
    </xf>
    <xf numFmtId="177" fontId="18" fillId="2" borderId="51" xfId="1" applyNumberFormat="1" applyFont="1" applyFill="1" applyBorder="1" applyAlignment="1">
      <alignment horizontal="center" vertical="center" wrapText="1"/>
    </xf>
    <xf numFmtId="0" fontId="19" fillId="2" borderId="52" xfId="1" applyFont="1" applyFill="1" applyBorder="1" applyAlignment="1">
      <alignment horizontal="center" vertical="center" wrapText="1"/>
    </xf>
    <xf numFmtId="0" fontId="14" fillId="3" borderId="32" xfId="2" applyFont="1" applyFill="1" applyBorder="1" applyAlignment="1">
      <alignment horizontal="center" vertical="center" shrinkToFit="1"/>
    </xf>
    <xf numFmtId="0" fontId="16" fillId="2" borderId="42" xfId="2" applyFont="1" applyFill="1" applyBorder="1" applyAlignment="1">
      <alignment horizontal="center" vertical="center" shrinkToFit="1"/>
    </xf>
    <xf numFmtId="0" fontId="14" fillId="2" borderId="23" xfId="2" applyFont="1" applyFill="1" applyBorder="1" applyAlignment="1">
      <alignment horizontal="center" vertical="center" shrinkToFit="1"/>
    </xf>
    <xf numFmtId="176" fontId="10" fillId="2" borderId="53" xfId="2" applyNumberFormat="1" applyFont="1" applyFill="1" applyBorder="1" applyAlignment="1">
      <alignment horizontal="center" vertical="center" shrinkToFit="1"/>
    </xf>
    <xf numFmtId="0" fontId="11" fillId="2" borderId="50" xfId="2" applyFont="1" applyFill="1" applyBorder="1" applyAlignment="1">
      <alignment horizontal="center" vertical="center" shrinkToFit="1"/>
    </xf>
    <xf numFmtId="0" fontId="16" fillId="2" borderId="50" xfId="0" applyFont="1" applyFill="1" applyBorder="1" applyAlignment="1">
      <alignment horizontal="center" vertical="center" shrinkToFit="1"/>
    </xf>
    <xf numFmtId="0" fontId="16" fillId="2" borderId="50" xfId="2" applyFont="1" applyFill="1" applyBorder="1" applyAlignment="1">
      <alignment horizontal="center" vertical="center" shrinkToFit="1"/>
    </xf>
    <xf numFmtId="0" fontId="16" fillId="2" borderId="51" xfId="2" applyFont="1" applyFill="1" applyBorder="1" applyAlignment="1">
      <alignment horizontal="center" vertical="center" shrinkToFit="1"/>
    </xf>
    <xf numFmtId="0" fontId="12" fillId="2" borderId="54" xfId="0" applyFont="1" applyFill="1" applyBorder="1" applyAlignment="1">
      <alignment horizontal="center" vertical="center" wrapText="1" shrinkToFit="1"/>
    </xf>
    <xf numFmtId="0" fontId="18" fillId="2" borderId="55" xfId="1" applyFont="1" applyFill="1" applyBorder="1" applyAlignment="1">
      <alignment horizontal="center" vertical="center"/>
    </xf>
    <xf numFmtId="0" fontId="29" fillId="0" borderId="0" xfId="2" applyFont="1" applyAlignment="1">
      <alignment horizontal="left" vertical="center"/>
    </xf>
    <xf numFmtId="0" fontId="31" fillId="0" borderId="0" xfId="0" applyFont="1">
      <alignment vertical="center"/>
    </xf>
    <xf numFmtId="0" fontId="32" fillId="4" borderId="0" xfId="2" applyFont="1" applyFill="1" applyAlignment="1">
      <alignment vertical="center" wrapText="1"/>
    </xf>
    <xf numFmtId="0" fontId="31" fillId="0" borderId="0" xfId="2" applyFont="1">
      <alignment vertical="center"/>
    </xf>
    <xf numFmtId="0" fontId="33" fillId="4" borderId="0" xfId="2" applyFont="1" applyFill="1" applyAlignment="1">
      <alignment vertical="center" wrapText="1"/>
    </xf>
    <xf numFmtId="0" fontId="34" fillId="0" borderId="0" xfId="0" applyFont="1">
      <alignment vertical="center"/>
    </xf>
    <xf numFmtId="0" fontId="35" fillId="0" borderId="0" xfId="0" applyFont="1">
      <alignment vertical="center"/>
    </xf>
  </cellXfs>
  <cellStyles count="4">
    <cellStyle name="一般" xfId="0" builtinId="0"/>
    <cellStyle name="一般 2 2" xfId="2" xr:uid="{8EFECDA4-851D-48ED-9CD5-CA0FE77270D8}"/>
    <cellStyle name="一般 2 2 2" xfId="3" xr:uid="{C220A120-1E97-4C64-A045-236778633C08}"/>
    <cellStyle name="一般 2 2_102.4月各校_5月各校4.17(landy) 2 2 2" xfId="1" xr:uid="{81FD271F-3A9C-4C84-A05B-1D9B88718C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1230175</xdr:colOff>
      <xdr:row>0</xdr:row>
      <xdr:rowOff>314079</xdr:rowOff>
    </xdr:from>
    <xdr:ext cx="2970813" cy="62581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EC6F42E6-7ABF-458F-B5F5-E018D0356CE2}"/>
            </a:ext>
          </a:extLst>
        </xdr:cNvPr>
        <xdr:cNvSpPr txBox="1"/>
      </xdr:nvSpPr>
      <xdr:spPr>
        <a:xfrm>
          <a:off x="2668450" y="314079"/>
          <a:ext cx="2970813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2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4</xdr:col>
      <xdr:colOff>190708</xdr:colOff>
      <xdr:row>1</xdr:row>
      <xdr:rowOff>359395</xdr:rowOff>
    </xdr:from>
    <xdr:ext cx="5405229" cy="53585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BB50E140-2772-4116-B02A-516953C37AFE}"/>
            </a:ext>
          </a:extLst>
        </xdr:cNvPr>
        <xdr:cNvSpPr txBox="1"/>
      </xdr:nvSpPr>
      <xdr:spPr>
        <a:xfrm>
          <a:off x="1628983" y="845170"/>
          <a:ext cx="5405229" cy="5358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111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二、四、六年級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twoCellAnchor editAs="oneCell">
    <xdr:from>
      <xdr:col>3</xdr:col>
      <xdr:colOff>287287</xdr:colOff>
      <xdr:row>1</xdr:row>
      <xdr:rowOff>64958</xdr:rowOff>
    </xdr:from>
    <xdr:to>
      <xdr:col>3</xdr:col>
      <xdr:colOff>853693</xdr:colOff>
      <xdr:row>1</xdr:row>
      <xdr:rowOff>655644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E05FB0E0-1DA8-4284-801E-D0D5A43BC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37" y="550733"/>
          <a:ext cx="566406" cy="590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93610</xdr:colOff>
      <xdr:row>40</xdr:row>
      <xdr:rowOff>144294</xdr:rowOff>
    </xdr:from>
    <xdr:to>
      <xdr:col>15</xdr:col>
      <xdr:colOff>155803</xdr:colOff>
      <xdr:row>42</xdr:row>
      <xdr:rowOff>152058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4828EE9A-79C3-491C-BC3A-C14498E45016}"/>
            </a:ext>
          </a:extLst>
        </xdr:cNvPr>
        <xdr:cNvSpPr txBox="1"/>
      </xdr:nvSpPr>
      <xdr:spPr>
        <a:xfrm>
          <a:off x="4017910" y="9259719"/>
          <a:ext cx="3681693" cy="4173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5</xdr:col>
      <xdr:colOff>387350</xdr:colOff>
      <xdr:row>17</xdr:row>
      <xdr:rowOff>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084C5202-9F58-4EAC-98DA-DA80AFC123C4}"/>
            </a:ext>
          </a:extLst>
        </xdr:cNvPr>
        <xdr:cNvSpPr txBox="1">
          <a:spLocks noChangeArrowheads="1"/>
        </xdr:cNvSpPr>
      </xdr:nvSpPr>
      <xdr:spPr bwMode="auto">
        <a:xfrm>
          <a:off x="3054350" y="4533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34393A73-732D-44CD-AA27-535B43183BF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A5DB806B-4699-4B07-9C69-E712398D80A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EE7185F0-736B-4890-8497-52E5BC0C176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982FCA4B-BDE8-423A-9741-78CDD506816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12EAA60A-1FC2-4A30-9CA6-E3C103AD451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8165F8B5-110C-4DC3-A7EF-1C0B8A17DE2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697DE0C5-BBC3-4E40-AB5D-CE4F2E14AE3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0DDE8E1B-8C47-4B60-8BEB-884DD506564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0F0CCE42-5BD3-4F7A-8CF0-08EF273D692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50A75186-1D7C-4C7B-A34A-55089180481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14692064-7033-4DFD-AE1F-2BE894B1F4D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ECC16464-8AB4-41B5-BAC7-C694341F581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F159BAD5-0C51-41DD-993F-1F6D13C734E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16AFBDD1-0A90-4462-AAC8-378CF7D724E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9CB6463B-5534-400E-9D20-B6B8472AA2E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638DD12E-C926-451F-BFB1-F010AEC5784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E6861FE0-8776-4DC7-8A10-548B0471E41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6E2EAD18-4EF5-46E8-8167-7AA51F07BEC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FD5CC200-6B92-43DC-ACB3-E4AF3ED9D33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B40249AC-A333-42F5-91D0-C5500553BD0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D7D82F29-74AA-4635-A09F-08D5293FC69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CBBC1076-0867-4BFD-B2F7-72D3A4E7749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D6908319-8356-4147-8CFB-1F9071D1270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FA00C1DF-77F3-4CA5-AFCA-8CB26BF2C5D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7D9C7F93-FADB-4881-AC0E-AD10DCD6A78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C0DF1563-137C-401D-9E01-FC561674FA6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E96D858F-D5F3-4035-8F04-597A396604F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C2D663FA-2E10-49AB-ACC8-E90F7D19CF8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6BB8A04F-0864-4B40-A92A-5D87CBBA83A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AF72D1DD-8748-40D5-BCB2-42E4E643253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28DB4887-DE7F-4446-BBE7-D2A9991B18D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6D58B7E4-AB99-4951-8A7F-D192015A82C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A6681DFF-4C94-4E6A-A106-62553D01D92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68B43241-6219-475A-99B5-0BB9C959513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D47E1A49-9F1D-4E83-A168-5A8386A8C4E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0AFE6A31-F45A-478D-9CFC-483F61FAFC6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A7901C28-BFE3-4F44-A05C-0C4843FC32B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BCCF5A0C-4D95-4189-B727-3073778163D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EF1C505D-5B64-4C17-A38E-F59BEBC91CAB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E0C44A34-6EE3-44A3-BD48-E086F25516F9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BAA87688-A946-445B-91FC-441BB3179AF5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E2DCF0E8-B670-4DF3-89F9-99D624CC606A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3CEE66D9-F52A-4100-B9B0-E1B2CCD06321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16EB0BDE-2CED-48AD-A4D2-FF559D82CD98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51380CF7-E01C-4C8C-A66D-1D80D3CC16F3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618ABEC0-60CC-4699-80E0-E8397F504703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725291CD-B4D6-43D7-875D-043093E4F4BC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072DFE2D-4FA5-46CF-A7DF-23009BAE807F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FC7ED365-32E6-4FFA-9E23-EBB636BFA396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D8CEE640-A221-48ED-B45A-6C25A37B4C03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3C66F5DC-D84F-48EE-9AB6-4F699B27521F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43A10C07-1CF2-44BF-9DFC-E1A7502F5662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7283C09C-34B9-48F8-82F6-0A7B673FE9C5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0DE3F54F-AD49-42BA-A96C-FDF128D2A999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CD76F10D-3BFA-42BE-9F6B-05C75E7933DA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821C8616-924D-4904-9517-C39E02C93291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7A9BBBCE-1303-4EA9-9A76-958D52FB1248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F677AD70-3C5E-44B9-82C0-CAB72F9FB6DE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C19FBE9C-A18C-41F5-88F6-6B9C4C0F8FA3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id="{D37F6BA8-A775-4A9C-B57C-9FA7E6E0AD48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id="{C5F2832A-4D3B-4D3D-B6F0-B301B92BF8FB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id="{AAB9084B-1BBB-4A6F-9802-AB389F6A219F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id="{DA01645D-5561-498B-B19F-D95F9047B946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id="{29F49EF9-0055-4A12-94DF-938436E9FD33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C32B14C3-F45F-46D7-B7B1-DC406857DFD5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id="{574C6805-8A54-4011-B789-C29C47945210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DE1C2123-6D60-430D-B3B6-3097AB1CE858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id="{004753CC-B514-4434-B5F0-A8C27803F0C5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54CF1041-92FD-4D59-B2D0-BAC65B564B23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id="{EA7CB016-65B5-4946-BA77-DDFBC8683786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id="{77B83D14-2C0D-4AF7-AD93-09531E7EDFDA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EE14A604-9E0B-4449-9001-A9A62DD20016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id="{00BC7339-D584-42A1-8AF7-D3D5AEE6D062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id="{0B8C3D9B-9E44-436A-8768-4AC2562A3C89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id="{AECD0416-CD11-43C7-A685-4ED86B52314D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id="{4997C322-7482-4B75-BD21-00AA059179E4}"/>
            </a:ext>
          </a:extLst>
        </xdr:cNvPr>
        <xdr:cNvSpPr txBox="1">
          <a:spLocks noChangeArrowheads="1"/>
        </xdr:cNvSpPr>
      </xdr:nvSpPr>
      <xdr:spPr bwMode="auto">
        <a:xfrm>
          <a:off x="1701800" y="8134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E3EE6-BA6D-44FC-80A0-7A0E081592F9}">
  <sheetPr>
    <tabColor rgb="FFFF0000"/>
  </sheetPr>
  <dimension ref="B1:Q48"/>
  <sheetViews>
    <sheetView tabSelected="1" zoomScaleNormal="100" zoomScaleSheetLayoutView="120" workbookViewId="0">
      <selection activeCell="N14" sqref="N14:N15"/>
    </sheetView>
  </sheetViews>
  <sheetFormatPr defaultColWidth="9" defaultRowHeight="21"/>
  <cols>
    <col min="1" max="1" width="0.625" style="1" customWidth="1"/>
    <col min="2" max="2" width="4.625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7" ht="38.25" customHeight="1"/>
    <row r="2" spans="2:17" ht="63" customHeight="1" thickBot="1"/>
    <row r="3" spans="2:17" ht="28.5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7" ht="21.95" customHeight="1">
      <c r="B4" s="12">
        <v>44866</v>
      </c>
      <c r="C4" s="13" t="s">
        <v>14</v>
      </c>
      <c r="D4" s="14" t="s">
        <v>15</v>
      </c>
      <c r="E4" s="15" t="s">
        <v>16</v>
      </c>
      <c r="F4" s="16" t="s">
        <v>17</v>
      </c>
      <c r="G4" s="16" t="s">
        <v>18</v>
      </c>
      <c r="H4" s="17" t="s">
        <v>19</v>
      </c>
      <c r="I4" s="18" t="s">
        <v>20</v>
      </c>
      <c r="J4" s="19">
        <v>5.8</v>
      </c>
      <c r="K4" s="20">
        <v>2.2000000000000002</v>
      </c>
      <c r="L4" s="21">
        <v>2</v>
      </c>
      <c r="M4" s="21">
        <v>2.4</v>
      </c>
      <c r="N4" s="22"/>
      <c r="O4" s="23">
        <f t="shared" ref="O4" si="0">J4*70+K4*75+L4*25+M4*45</f>
        <v>729</v>
      </c>
      <c r="P4" s="24" t="s">
        <v>21</v>
      </c>
      <c r="Q4" s="25"/>
    </row>
    <row r="5" spans="2:17" ht="10.15" customHeight="1">
      <c r="B5" s="26"/>
      <c r="C5" s="27"/>
      <c r="D5" s="28"/>
      <c r="E5" s="29" t="s">
        <v>22</v>
      </c>
      <c r="F5" s="30" t="s">
        <v>23</v>
      </c>
      <c r="G5" s="30" t="s">
        <v>24</v>
      </c>
      <c r="H5" s="31"/>
      <c r="I5" s="30" t="s">
        <v>25</v>
      </c>
      <c r="J5" s="32"/>
      <c r="K5" s="33"/>
      <c r="L5" s="34"/>
      <c r="M5" s="34"/>
      <c r="N5" s="35"/>
      <c r="O5" s="36"/>
      <c r="P5" s="37"/>
      <c r="Q5" s="25"/>
    </row>
    <row r="6" spans="2:17" ht="21.95" customHeight="1">
      <c r="B6" s="38">
        <v>44868</v>
      </c>
      <c r="C6" s="39" t="s">
        <v>26</v>
      </c>
      <c r="D6" s="40" t="s">
        <v>27</v>
      </c>
      <c r="E6" s="41" t="s">
        <v>28</v>
      </c>
      <c r="F6" s="42" t="s">
        <v>29</v>
      </c>
      <c r="G6" s="42" t="s">
        <v>30</v>
      </c>
      <c r="H6" s="43" t="s">
        <v>19</v>
      </c>
      <c r="I6" s="44" t="s">
        <v>31</v>
      </c>
      <c r="J6" s="45">
        <v>5.3</v>
      </c>
      <c r="K6" s="45">
        <v>2.4</v>
      </c>
      <c r="L6" s="46">
        <v>2</v>
      </c>
      <c r="M6" s="46">
        <v>2.6</v>
      </c>
      <c r="N6" s="47"/>
      <c r="O6" s="48">
        <f t="shared" ref="O6" si="1">J6*70+K6*75+L6*25+M6*45</f>
        <v>718</v>
      </c>
      <c r="P6" s="49" t="s">
        <v>21</v>
      </c>
      <c r="Q6" s="25"/>
    </row>
    <row r="7" spans="2:17" ht="10.5" customHeight="1">
      <c r="B7" s="50"/>
      <c r="C7" s="51"/>
      <c r="D7" s="52"/>
      <c r="E7" s="53" t="s">
        <v>32</v>
      </c>
      <c r="F7" s="54" t="s">
        <v>33</v>
      </c>
      <c r="G7" s="54" t="s">
        <v>34</v>
      </c>
      <c r="H7" s="55"/>
      <c r="I7" s="56" t="s">
        <v>35</v>
      </c>
      <c r="J7" s="33"/>
      <c r="K7" s="33"/>
      <c r="L7" s="34"/>
      <c r="M7" s="34"/>
      <c r="N7" s="35"/>
      <c r="O7" s="36"/>
      <c r="P7" s="37"/>
      <c r="Q7" s="25"/>
    </row>
    <row r="8" spans="2:17" ht="21.95" customHeight="1">
      <c r="B8" s="57">
        <v>44869</v>
      </c>
      <c r="C8" s="58" t="s">
        <v>36</v>
      </c>
      <c r="D8" s="59" t="s">
        <v>37</v>
      </c>
      <c r="E8" s="60" t="s">
        <v>38</v>
      </c>
      <c r="F8" s="61" t="s">
        <v>39</v>
      </c>
      <c r="G8" s="61" t="s">
        <v>40</v>
      </c>
      <c r="H8" s="62" t="s">
        <v>19</v>
      </c>
      <c r="I8" s="63" t="s">
        <v>41</v>
      </c>
      <c r="J8" s="45">
        <v>5.2</v>
      </c>
      <c r="K8" s="45">
        <v>2.4</v>
      </c>
      <c r="L8" s="46">
        <v>2</v>
      </c>
      <c r="M8" s="46">
        <v>2.4</v>
      </c>
      <c r="N8" s="47"/>
      <c r="O8" s="48">
        <f t="shared" ref="O8" si="2">J8*70+K8*75+L8*25+M8*45</f>
        <v>702</v>
      </c>
      <c r="P8" s="49" t="s">
        <v>21</v>
      </c>
      <c r="Q8" s="25"/>
    </row>
    <row r="9" spans="2:17" ht="10.15" customHeight="1" thickBot="1">
      <c r="B9" s="64"/>
      <c r="C9" s="65"/>
      <c r="D9" s="66"/>
      <c r="E9" s="67" t="s">
        <v>42</v>
      </c>
      <c r="F9" s="68" t="s">
        <v>43</v>
      </c>
      <c r="G9" s="68" t="s">
        <v>44</v>
      </c>
      <c r="H9" s="69"/>
      <c r="I9" s="54" t="s">
        <v>45</v>
      </c>
      <c r="J9" s="70"/>
      <c r="K9" s="70"/>
      <c r="L9" s="71"/>
      <c r="M9" s="71"/>
      <c r="N9" s="72"/>
      <c r="O9" s="73"/>
      <c r="P9" s="74"/>
      <c r="Q9" s="25"/>
    </row>
    <row r="10" spans="2:17" ht="23.25" customHeight="1" thickTop="1">
      <c r="B10" s="75">
        <v>44872</v>
      </c>
      <c r="C10" s="76" t="s">
        <v>46</v>
      </c>
      <c r="D10" s="77" t="s">
        <v>47</v>
      </c>
      <c r="E10" s="78" t="s">
        <v>48</v>
      </c>
      <c r="F10" s="79" t="s">
        <v>49</v>
      </c>
      <c r="G10" s="79" t="s">
        <v>50</v>
      </c>
      <c r="H10" s="80" t="s">
        <v>51</v>
      </c>
      <c r="I10" s="81" t="s">
        <v>52</v>
      </c>
      <c r="J10" s="20">
        <v>5.6</v>
      </c>
      <c r="K10" s="20">
        <v>2.2000000000000002</v>
      </c>
      <c r="L10" s="21">
        <v>2</v>
      </c>
      <c r="M10" s="21">
        <v>2.4</v>
      </c>
      <c r="N10" s="22"/>
      <c r="O10" s="23">
        <f t="shared" ref="O10" si="3">J10*70+K10*75+L10*25+M10*45</f>
        <v>715</v>
      </c>
      <c r="P10" s="24" t="s">
        <v>21</v>
      </c>
      <c r="Q10" s="25"/>
    </row>
    <row r="11" spans="2:17" ht="10.15" customHeight="1">
      <c r="B11" s="38"/>
      <c r="C11" s="51"/>
      <c r="D11" s="54"/>
      <c r="E11" s="54" t="s">
        <v>53</v>
      </c>
      <c r="F11" s="54" t="s">
        <v>54</v>
      </c>
      <c r="G11" s="54" t="s">
        <v>55</v>
      </c>
      <c r="H11" s="55"/>
      <c r="I11" s="82" t="s">
        <v>56</v>
      </c>
      <c r="J11" s="83"/>
      <c r="K11" s="83"/>
      <c r="L11" s="34"/>
      <c r="M11" s="34"/>
      <c r="N11" s="35"/>
      <c r="O11" s="36"/>
      <c r="P11" s="37"/>
      <c r="Q11" s="25"/>
    </row>
    <row r="12" spans="2:17" ht="21.95" customHeight="1">
      <c r="B12" s="84">
        <v>44873</v>
      </c>
      <c r="C12" s="58" t="s">
        <v>14</v>
      </c>
      <c r="D12" s="85" t="s">
        <v>57</v>
      </c>
      <c r="E12" s="86" t="s">
        <v>58</v>
      </c>
      <c r="F12" s="42" t="s">
        <v>59</v>
      </c>
      <c r="G12" s="42" t="s">
        <v>60</v>
      </c>
      <c r="H12" s="43" t="s">
        <v>19</v>
      </c>
      <c r="I12" s="87" t="s">
        <v>61</v>
      </c>
      <c r="J12" s="88">
        <v>5.8</v>
      </c>
      <c r="K12" s="45">
        <v>2.2000000000000002</v>
      </c>
      <c r="L12" s="46">
        <v>2</v>
      </c>
      <c r="M12" s="46">
        <v>2.4</v>
      </c>
      <c r="N12" s="89"/>
      <c r="O12" s="48">
        <f t="shared" ref="O12" si="4">J12*70+K12*75+L12*25+M12*45</f>
        <v>729</v>
      </c>
      <c r="P12" s="49" t="s">
        <v>21</v>
      </c>
      <c r="Q12" s="25"/>
    </row>
    <row r="13" spans="2:17" ht="10.15" customHeight="1">
      <c r="B13" s="38"/>
      <c r="C13" s="39"/>
      <c r="D13" s="90"/>
      <c r="E13" s="54" t="s">
        <v>62</v>
      </c>
      <c r="F13" s="54" t="s">
        <v>63</v>
      </c>
      <c r="G13" s="30" t="s">
        <v>64</v>
      </c>
      <c r="H13" s="55"/>
      <c r="I13" s="91" t="s">
        <v>65</v>
      </c>
      <c r="J13" s="32"/>
      <c r="K13" s="33"/>
      <c r="L13" s="34"/>
      <c r="M13" s="34"/>
      <c r="N13" s="92"/>
      <c r="O13" s="36"/>
      <c r="P13" s="37"/>
      <c r="Q13" s="25"/>
    </row>
    <row r="14" spans="2:17" ht="21.95" customHeight="1">
      <c r="B14" s="84">
        <v>44875</v>
      </c>
      <c r="C14" s="58" t="s">
        <v>26</v>
      </c>
      <c r="D14" s="93" t="s">
        <v>66</v>
      </c>
      <c r="E14" s="94" t="s">
        <v>67</v>
      </c>
      <c r="F14" s="95" t="s">
        <v>68</v>
      </c>
      <c r="G14" s="42" t="s">
        <v>69</v>
      </c>
      <c r="H14" s="62" t="s">
        <v>19</v>
      </c>
      <c r="I14" s="96" t="s">
        <v>70</v>
      </c>
      <c r="J14" s="45">
        <v>5.3</v>
      </c>
      <c r="K14" s="45">
        <v>2.4</v>
      </c>
      <c r="L14" s="46">
        <v>2</v>
      </c>
      <c r="M14" s="46">
        <v>2.6</v>
      </c>
      <c r="N14" s="89" t="s">
        <v>71</v>
      </c>
      <c r="O14" s="48">
        <f t="shared" ref="O14" si="5">J14*70+K14*75+L14*25+M14*45</f>
        <v>718</v>
      </c>
      <c r="P14" s="49" t="s">
        <v>21</v>
      </c>
      <c r="Q14" s="25"/>
    </row>
    <row r="15" spans="2:17" ht="10.5" customHeight="1">
      <c r="B15" s="38"/>
      <c r="C15" s="39"/>
      <c r="D15" s="97"/>
      <c r="E15" s="54" t="s">
        <v>72</v>
      </c>
      <c r="F15" s="98" t="s">
        <v>73</v>
      </c>
      <c r="G15" s="54" t="s">
        <v>74</v>
      </c>
      <c r="H15" s="99"/>
      <c r="I15" s="54" t="s">
        <v>75</v>
      </c>
      <c r="J15" s="83"/>
      <c r="K15" s="83"/>
      <c r="L15" s="100"/>
      <c r="M15" s="100"/>
      <c r="N15" s="92"/>
      <c r="O15" s="101"/>
      <c r="P15" s="102"/>
      <c r="Q15" s="25"/>
    </row>
    <row r="16" spans="2:17" ht="25.5" customHeight="1">
      <c r="B16" s="57">
        <v>44876</v>
      </c>
      <c r="C16" s="58" t="s">
        <v>36</v>
      </c>
      <c r="D16" s="103" t="s">
        <v>15</v>
      </c>
      <c r="E16" s="104" t="s">
        <v>76</v>
      </c>
      <c r="F16" s="42" t="s">
        <v>77</v>
      </c>
      <c r="G16" s="105" t="s">
        <v>78</v>
      </c>
      <c r="H16" s="62" t="s">
        <v>19</v>
      </c>
      <c r="I16" s="96" t="s">
        <v>79</v>
      </c>
      <c r="J16" s="45">
        <v>5.2</v>
      </c>
      <c r="K16" s="45">
        <v>2.4</v>
      </c>
      <c r="L16" s="46">
        <v>2</v>
      </c>
      <c r="M16" s="46">
        <v>2.4</v>
      </c>
      <c r="N16" s="47"/>
      <c r="O16" s="48">
        <f t="shared" ref="O16" si="6">J16*70+K16*75+L16*25+M16*45</f>
        <v>702</v>
      </c>
      <c r="P16" s="49" t="s">
        <v>21</v>
      </c>
      <c r="Q16" s="25"/>
    </row>
    <row r="17" spans="2:17" ht="10.15" customHeight="1" thickBot="1">
      <c r="B17" s="64"/>
      <c r="C17" s="65"/>
      <c r="D17" s="106"/>
      <c r="E17" s="82" t="s">
        <v>80</v>
      </c>
      <c r="F17" s="54" t="s">
        <v>81</v>
      </c>
      <c r="G17" s="54" t="s">
        <v>82</v>
      </c>
      <c r="H17" s="69"/>
      <c r="I17" s="107" t="s">
        <v>83</v>
      </c>
      <c r="J17" s="70"/>
      <c r="K17" s="70"/>
      <c r="L17" s="71"/>
      <c r="M17" s="71"/>
      <c r="N17" s="72"/>
      <c r="O17" s="73"/>
      <c r="P17" s="74"/>
      <c r="Q17" s="25"/>
    </row>
    <row r="18" spans="2:17" ht="21.95" customHeight="1" thickTop="1">
      <c r="B18" s="75">
        <v>44879</v>
      </c>
      <c r="C18" s="76" t="s">
        <v>46</v>
      </c>
      <c r="D18" s="77" t="s">
        <v>84</v>
      </c>
      <c r="E18" s="108" t="s">
        <v>85</v>
      </c>
      <c r="F18" s="79" t="s">
        <v>86</v>
      </c>
      <c r="G18" s="79" t="s">
        <v>87</v>
      </c>
      <c r="H18" s="80" t="s">
        <v>51</v>
      </c>
      <c r="I18" s="109" t="s">
        <v>88</v>
      </c>
      <c r="J18" s="110">
        <v>5.6</v>
      </c>
      <c r="K18" s="110">
        <v>2.2000000000000002</v>
      </c>
      <c r="L18" s="111">
        <v>2</v>
      </c>
      <c r="M18" s="111">
        <v>2.4</v>
      </c>
      <c r="N18" s="112"/>
      <c r="O18" s="113">
        <f t="shared" ref="O18" si="7">J18*70+K18*75+L18*25+M18*45</f>
        <v>715</v>
      </c>
      <c r="P18" s="114" t="s">
        <v>21</v>
      </c>
      <c r="Q18" s="25"/>
    </row>
    <row r="19" spans="2:17" ht="10.15" customHeight="1">
      <c r="B19" s="115"/>
      <c r="C19" s="116"/>
      <c r="D19" s="90" t="s">
        <v>89</v>
      </c>
      <c r="E19" s="54" t="s">
        <v>90</v>
      </c>
      <c r="F19" s="30" t="s">
        <v>91</v>
      </c>
      <c r="G19" s="54" t="s">
        <v>92</v>
      </c>
      <c r="H19" s="55"/>
      <c r="I19" s="54" t="s">
        <v>93</v>
      </c>
      <c r="J19" s="83"/>
      <c r="K19" s="83"/>
      <c r="L19" s="100"/>
      <c r="M19" s="100"/>
      <c r="N19" s="117"/>
      <c r="O19" s="101"/>
      <c r="P19" s="102"/>
      <c r="Q19" s="25"/>
    </row>
    <row r="20" spans="2:17" ht="21.95" customHeight="1">
      <c r="B20" s="38">
        <v>44880</v>
      </c>
      <c r="C20" s="39" t="s">
        <v>14</v>
      </c>
      <c r="D20" s="118" t="s">
        <v>15</v>
      </c>
      <c r="E20" s="119" t="s">
        <v>94</v>
      </c>
      <c r="F20" s="105" t="s">
        <v>95</v>
      </c>
      <c r="G20" s="42" t="s">
        <v>96</v>
      </c>
      <c r="H20" s="120" t="s">
        <v>19</v>
      </c>
      <c r="I20" s="44" t="s">
        <v>97</v>
      </c>
      <c r="J20" s="32">
        <v>5.8</v>
      </c>
      <c r="K20" s="33">
        <v>2.2000000000000002</v>
      </c>
      <c r="L20" s="34">
        <v>2</v>
      </c>
      <c r="M20" s="34">
        <v>2.4</v>
      </c>
      <c r="N20" s="35"/>
      <c r="O20" s="36">
        <f t="shared" ref="O20" si="8">J20*70+K20*75+L20*25+M20*45</f>
        <v>729</v>
      </c>
      <c r="P20" s="37" t="s">
        <v>21</v>
      </c>
      <c r="Q20" s="25"/>
    </row>
    <row r="21" spans="2:17" ht="10.15" customHeight="1">
      <c r="B21" s="38"/>
      <c r="C21" s="39"/>
      <c r="D21" s="90"/>
      <c r="E21" s="30" t="s">
        <v>98</v>
      </c>
      <c r="F21" s="54" t="s">
        <v>99</v>
      </c>
      <c r="G21" s="54" t="s">
        <v>100</v>
      </c>
      <c r="H21" s="121"/>
      <c r="I21" s="82" t="s">
        <v>101</v>
      </c>
      <c r="J21" s="32"/>
      <c r="K21" s="33"/>
      <c r="L21" s="34"/>
      <c r="M21" s="34"/>
      <c r="N21" s="35"/>
      <c r="O21" s="36"/>
      <c r="P21" s="37"/>
      <c r="Q21" s="25"/>
    </row>
    <row r="22" spans="2:17" ht="21.95" customHeight="1">
      <c r="B22" s="84">
        <v>44882</v>
      </c>
      <c r="C22" s="58" t="s">
        <v>26</v>
      </c>
      <c r="D22" s="93" t="s">
        <v>102</v>
      </c>
      <c r="E22" s="122" t="s">
        <v>103</v>
      </c>
      <c r="F22" s="42" t="s">
        <v>104</v>
      </c>
      <c r="G22" s="42" t="s">
        <v>105</v>
      </c>
      <c r="H22" s="123" t="s">
        <v>106</v>
      </c>
      <c r="I22" s="124" t="s">
        <v>107</v>
      </c>
      <c r="J22" s="45">
        <v>5.3</v>
      </c>
      <c r="K22" s="45">
        <v>2.4</v>
      </c>
      <c r="L22" s="46">
        <v>2</v>
      </c>
      <c r="M22" s="46">
        <v>2.6</v>
      </c>
      <c r="N22" s="89"/>
      <c r="O22" s="48">
        <f t="shared" ref="O22" si="9">J22*70+K22*75+L22*25+M22*45</f>
        <v>718</v>
      </c>
      <c r="P22" s="49" t="s">
        <v>21</v>
      </c>
      <c r="Q22" s="25"/>
    </row>
    <row r="23" spans="2:17" ht="10.5" customHeight="1">
      <c r="B23" s="38"/>
      <c r="C23" s="39"/>
      <c r="D23" s="97"/>
      <c r="E23" s="98" t="s">
        <v>108</v>
      </c>
      <c r="F23" s="54" t="s">
        <v>109</v>
      </c>
      <c r="G23" s="54" t="s">
        <v>110</v>
      </c>
      <c r="H23" s="125"/>
      <c r="I23" s="126" t="s">
        <v>111</v>
      </c>
      <c r="J23" s="33"/>
      <c r="K23" s="33"/>
      <c r="L23" s="34"/>
      <c r="M23" s="34"/>
      <c r="N23" s="92"/>
      <c r="O23" s="36"/>
      <c r="P23" s="37"/>
      <c r="Q23" s="25"/>
    </row>
    <row r="24" spans="2:17" ht="21.95" customHeight="1">
      <c r="B24" s="57">
        <v>44883</v>
      </c>
      <c r="C24" s="58" t="s">
        <v>36</v>
      </c>
      <c r="D24" s="85" t="s">
        <v>112</v>
      </c>
      <c r="E24" s="86" t="s">
        <v>113</v>
      </c>
      <c r="F24" s="42" t="s">
        <v>114</v>
      </c>
      <c r="G24" s="42" t="s">
        <v>115</v>
      </c>
      <c r="H24" s="62" t="s">
        <v>19</v>
      </c>
      <c r="I24" s="63" t="s">
        <v>116</v>
      </c>
      <c r="J24" s="45">
        <v>5.2</v>
      </c>
      <c r="K24" s="45">
        <v>2.4</v>
      </c>
      <c r="L24" s="46">
        <v>2</v>
      </c>
      <c r="M24" s="46">
        <v>2.4</v>
      </c>
      <c r="N24" s="47"/>
      <c r="O24" s="48">
        <f t="shared" ref="O24" si="10">J24*70+K24*75+L24*25+M24*45</f>
        <v>702</v>
      </c>
      <c r="P24" s="49" t="s">
        <v>21</v>
      </c>
      <c r="Q24" s="25"/>
    </row>
    <row r="25" spans="2:17" ht="10.15" customHeight="1" thickBot="1">
      <c r="B25" s="64"/>
      <c r="C25" s="65"/>
      <c r="D25" s="107"/>
      <c r="E25" s="127" t="s">
        <v>117</v>
      </c>
      <c r="F25" s="107" t="s">
        <v>118</v>
      </c>
      <c r="G25" s="107" t="s">
        <v>119</v>
      </c>
      <c r="H25" s="69"/>
      <c r="I25" s="107" t="s">
        <v>120</v>
      </c>
      <c r="J25" s="70"/>
      <c r="K25" s="70"/>
      <c r="L25" s="71"/>
      <c r="M25" s="71"/>
      <c r="N25" s="72"/>
      <c r="O25" s="73"/>
      <c r="P25" s="74"/>
      <c r="Q25" s="25"/>
    </row>
    <row r="26" spans="2:17" ht="22.5" customHeight="1" thickTop="1">
      <c r="B26" s="38">
        <v>44886</v>
      </c>
      <c r="C26" s="39" t="s">
        <v>46</v>
      </c>
      <c r="D26" s="77" t="s">
        <v>121</v>
      </c>
      <c r="E26" s="78" t="s">
        <v>122</v>
      </c>
      <c r="F26" s="79" t="s">
        <v>123</v>
      </c>
      <c r="G26" s="79" t="s">
        <v>124</v>
      </c>
      <c r="H26" s="80" t="s">
        <v>51</v>
      </c>
      <c r="I26" s="128" t="s">
        <v>125</v>
      </c>
      <c r="J26" s="33">
        <v>5.6</v>
      </c>
      <c r="K26" s="33">
        <v>2.2000000000000002</v>
      </c>
      <c r="L26" s="34">
        <v>2</v>
      </c>
      <c r="M26" s="34">
        <v>2.4</v>
      </c>
      <c r="N26" s="35"/>
      <c r="O26" s="36">
        <f t="shared" ref="O26" si="11">J26*70+K26*75+L26*25+M26*45</f>
        <v>715</v>
      </c>
      <c r="P26" s="37" t="s">
        <v>21</v>
      </c>
      <c r="Q26" s="25"/>
    </row>
    <row r="27" spans="2:17" ht="10.15" customHeight="1">
      <c r="B27" s="38"/>
      <c r="C27" s="51"/>
      <c r="D27" s="54"/>
      <c r="E27" s="30" t="s">
        <v>72</v>
      </c>
      <c r="F27" s="30" t="s">
        <v>126</v>
      </c>
      <c r="G27" s="30" t="s">
        <v>127</v>
      </c>
      <c r="H27" s="55"/>
      <c r="I27" s="129" t="s">
        <v>128</v>
      </c>
      <c r="J27" s="83"/>
      <c r="K27" s="83"/>
      <c r="L27" s="34"/>
      <c r="M27" s="34"/>
      <c r="N27" s="35"/>
      <c r="O27" s="36"/>
      <c r="P27" s="37"/>
      <c r="Q27" s="25"/>
    </row>
    <row r="28" spans="2:17" ht="21.95" customHeight="1">
      <c r="B28" s="84">
        <v>44887</v>
      </c>
      <c r="C28" s="58" t="s">
        <v>14</v>
      </c>
      <c r="D28" s="85" t="s">
        <v>129</v>
      </c>
      <c r="E28" s="122" t="s">
        <v>130</v>
      </c>
      <c r="F28" s="42" t="s">
        <v>131</v>
      </c>
      <c r="G28" s="130" t="s">
        <v>132</v>
      </c>
      <c r="H28" s="131" t="s">
        <v>19</v>
      </c>
      <c r="I28" s="132" t="s">
        <v>133</v>
      </c>
      <c r="J28" s="88">
        <v>5.8</v>
      </c>
      <c r="K28" s="45">
        <v>2.2000000000000002</v>
      </c>
      <c r="L28" s="46">
        <v>2</v>
      </c>
      <c r="M28" s="46">
        <v>2.4</v>
      </c>
      <c r="N28" s="47"/>
      <c r="O28" s="48">
        <f t="shared" ref="O28" si="12">J28*70+K28*75+L28*25+M28*45</f>
        <v>729</v>
      </c>
      <c r="P28" s="49" t="s">
        <v>21</v>
      </c>
      <c r="Q28" s="25"/>
    </row>
    <row r="29" spans="2:17" ht="10.15" customHeight="1">
      <c r="B29" s="38"/>
      <c r="C29" s="39"/>
      <c r="D29" s="90"/>
      <c r="E29" s="133" t="s">
        <v>134</v>
      </c>
      <c r="F29" s="54" t="s">
        <v>135</v>
      </c>
      <c r="G29" s="134" t="s">
        <v>136</v>
      </c>
      <c r="H29" s="121"/>
      <c r="I29" s="54" t="s">
        <v>137</v>
      </c>
      <c r="J29" s="32"/>
      <c r="K29" s="33"/>
      <c r="L29" s="34"/>
      <c r="M29" s="34"/>
      <c r="N29" s="35"/>
      <c r="O29" s="36"/>
      <c r="P29" s="37"/>
      <c r="Q29" s="25"/>
    </row>
    <row r="30" spans="2:17" ht="21.95" customHeight="1">
      <c r="B30" s="84">
        <v>44889</v>
      </c>
      <c r="C30" s="58" t="s">
        <v>26</v>
      </c>
      <c r="D30" s="103" t="s">
        <v>15</v>
      </c>
      <c r="E30" s="86" t="s">
        <v>138</v>
      </c>
      <c r="F30" s="42" t="s">
        <v>139</v>
      </c>
      <c r="G30" s="42" t="s">
        <v>140</v>
      </c>
      <c r="H30" s="62" t="s">
        <v>19</v>
      </c>
      <c r="I30" s="44" t="s">
        <v>141</v>
      </c>
      <c r="J30" s="45">
        <v>5.3</v>
      </c>
      <c r="K30" s="45">
        <v>2.4</v>
      </c>
      <c r="L30" s="46">
        <v>2</v>
      </c>
      <c r="M30" s="46">
        <v>2.6</v>
      </c>
      <c r="N30" s="89" t="s">
        <v>142</v>
      </c>
      <c r="O30" s="135">
        <f t="shared" ref="O30" si="13">J30*70+K30*75+L30*25+M30*45</f>
        <v>718</v>
      </c>
      <c r="P30" s="136" t="s">
        <v>21</v>
      </c>
      <c r="Q30" s="25"/>
    </row>
    <row r="31" spans="2:17" ht="10.5" customHeight="1">
      <c r="B31" s="38"/>
      <c r="C31" s="39"/>
      <c r="D31" s="137"/>
      <c r="E31" s="30" t="s">
        <v>22</v>
      </c>
      <c r="F31" s="54" t="s">
        <v>143</v>
      </c>
      <c r="G31" s="54" t="s">
        <v>144</v>
      </c>
      <c r="H31" s="55"/>
      <c r="I31" s="56" t="s">
        <v>145</v>
      </c>
      <c r="J31" s="33"/>
      <c r="K31" s="33"/>
      <c r="L31" s="34"/>
      <c r="M31" s="34"/>
      <c r="N31" s="92"/>
      <c r="O31" s="138"/>
      <c r="P31" s="139"/>
      <c r="Q31" s="25"/>
    </row>
    <row r="32" spans="2:17" ht="21.95" customHeight="1">
      <c r="B32" s="57">
        <v>44890</v>
      </c>
      <c r="C32" s="58" t="s">
        <v>36</v>
      </c>
      <c r="D32" s="103" t="s">
        <v>146</v>
      </c>
      <c r="E32" s="86" t="s">
        <v>147</v>
      </c>
      <c r="F32" s="42" t="s">
        <v>148</v>
      </c>
      <c r="G32" s="42" t="s">
        <v>149</v>
      </c>
      <c r="H32" s="43" t="s">
        <v>19</v>
      </c>
      <c r="I32" s="140" t="s">
        <v>150</v>
      </c>
      <c r="J32" s="45">
        <v>5.2</v>
      </c>
      <c r="K32" s="45">
        <v>2.4</v>
      </c>
      <c r="L32" s="46">
        <v>2</v>
      </c>
      <c r="M32" s="46">
        <v>2.4</v>
      </c>
      <c r="N32" s="47"/>
      <c r="O32" s="48">
        <f t="shared" ref="O32" si="14">J32*70+K32*75+L32*25+M32*45</f>
        <v>702</v>
      </c>
      <c r="P32" s="49" t="s">
        <v>21</v>
      </c>
      <c r="Q32" s="25"/>
    </row>
    <row r="33" spans="2:17" ht="10.15" customHeight="1" thickBot="1">
      <c r="B33" s="141"/>
      <c r="C33" s="142"/>
      <c r="D33" s="137"/>
      <c r="E33" s="54" t="s">
        <v>151</v>
      </c>
      <c r="F33" s="54" t="s">
        <v>152</v>
      </c>
      <c r="G33" s="54" t="s">
        <v>153</v>
      </c>
      <c r="H33" s="55"/>
      <c r="I33" s="143" t="s">
        <v>154</v>
      </c>
      <c r="J33" s="144"/>
      <c r="K33" s="144"/>
      <c r="L33" s="145"/>
      <c r="M33" s="145"/>
      <c r="N33" s="146"/>
      <c r="O33" s="147"/>
      <c r="P33" s="148"/>
      <c r="Q33" s="25"/>
    </row>
    <row r="34" spans="2:17" ht="21.95" customHeight="1" thickTop="1">
      <c r="B34" s="75">
        <v>44893</v>
      </c>
      <c r="C34" s="76" t="s">
        <v>46</v>
      </c>
      <c r="D34" s="77" t="s">
        <v>15</v>
      </c>
      <c r="E34" s="78" t="s">
        <v>155</v>
      </c>
      <c r="F34" s="149" t="s">
        <v>156</v>
      </c>
      <c r="G34" s="79" t="s">
        <v>157</v>
      </c>
      <c r="H34" s="80" t="s">
        <v>51</v>
      </c>
      <c r="I34" s="81" t="s">
        <v>158</v>
      </c>
      <c r="J34" s="110">
        <v>5.6</v>
      </c>
      <c r="K34" s="110">
        <v>2.2000000000000002</v>
      </c>
      <c r="L34" s="111">
        <v>2</v>
      </c>
      <c r="M34" s="111">
        <v>2.4</v>
      </c>
      <c r="N34" s="112"/>
      <c r="O34" s="113">
        <f t="shared" ref="O34" si="15">J34*70+K34*75+L34*25+M34*45</f>
        <v>715</v>
      </c>
      <c r="P34" s="114" t="s">
        <v>21</v>
      </c>
      <c r="Q34" s="25"/>
    </row>
    <row r="35" spans="2:17" ht="10.15" customHeight="1">
      <c r="B35" s="38"/>
      <c r="C35" s="51"/>
      <c r="D35" s="54"/>
      <c r="E35" s="54" t="s">
        <v>159</v>
      </c>
      <c r="F35" s="98" t="s">
        <v>160</v>
      </c>
      <c r="G35" s="54" t="s">
        <v>161</v>
      </c>
      <c r="H35" s="55"/>
      <c r="I35" s="150" t="s">
        <v>162</v>
      </c>
      <c r="J35" s="33"/>
      <c r="K35" s="33"/>
      <c r="L35" s="34"/>
      <c r="M35" s="34"/>
      <c r="N35" s="35"/>
      <c r="O35" s="36"/>
      <c r="P35" s="37"/>
      <c r="Q35" s="25"/>
    </row>
    <row r="36" spans="2:17" ht="21.95" customHeight="1">
      <c r="B36" s="84">
        <v>44894</v>
      </c>
      <c r="C36" s="58" t="s">
        <v>14</v>
      </c>
      <c r="D36" s="85" t="s">
        <v>163</v>
      </c>
      <c r="E36" s="86" t="s">
        <v>164</v>
      </c>
      <c r="F36" s="42" t="s">
        <v>165</v>
      </c>
      <c r="G36" s="151" t="s">
        <v>166</v>
      </c>
      <c r="H36" s="131" t="s">
        <v>19</v>
      </c>
      <c r="I36" s="63" t="s">
        <v>167</v>
      </c>
      <c r="J36" s="88">
        <v>5.8</v>
      </c>
      <c r="K36" s="45">
        <v>2.2000000000000002</v>
      </c>
      <c r="L36" s="46">
        <v>2</v>
      </c>
      <c r="M36" s="46">
        <v>2.4</v>
      </c>
      <c r="N36" s="47"/>
      <c r="O36" s="48">
        <f t="shared" ref="O36" si="16">J36*70+K36*75+L36*25+M36*45</f>
        <v>729</v>
      </c>
      <c r="P36" s="49" t="s">
        <v>21</v>
      </c>
      <c r="Q36" s="25"/>
    </row>
    <row r="37" spans="2:17" ht="10.15" customHeight="1" thickBot="1">
      <c r="B37" s="152"/>
      <c r="C37" s="153"/>
      <c r="D37" s="154"/>
      <c r="E37" s="155" t="s">
        <v>168</v>
      </c>
      <c r="F37" s="155" t="s">
        <v>169</v>
      </c>
      <c r="G37" s="156" t="s">
        <v>170</v>
      </c>
      <c r="H37" s="157"/>
      <c r="I37" s="155" t="s">
        <v>171</v>
      </c>
      <c r="J37" s="158"/>
      <c r="K37" s="144"/>
      <c r="L37" s="145"/>
      <c r="M37" s="145"/>
      <c r="N37" s="146"/>
      <c r="O37" s="147"/>
      <c r="P37" s="148"/>
      <c r="Q37" s="25"/>
    </row>
    <row r="38" spans="2:17" ht="15" customHeight="1">
      <c r="D38" s="159" t="s">
        <v>172</v>
      </c>
      <c r="E38" s="160"/>
      <c r="F38" s="160"/>
    </row>
    <row r="39" spans="2:17" ht="12" customHeight="1">
      <c r="D39" s="161" t="s">
        <v>173</v>
      </c>
      <c r="E39" s="161"/>
      <c r="F39" s="161"/>
    </row>
    <row r="40" spans="2:17" ht="16.5" customHeight="1">
      <c r="D40" s="162" t="s">
        <v>174</v>
      </c>
      <c r="E40" s="163"/>
      <c r="F40" s="163"/>
    </row>
    <row r="41" spans="2:17" ht="17.25" customHeight="1">
      <c r="D41" s="164" t="s">
        <v>175</v>
      </c>
    </row>
    <row r="42" spans="2:17" ht="15" customHeight="1">
      <c r="D42" s="165" t="s">
        <v>176</v>
      </c>
    </row>
    <row r="43" spans="2:17" ht="20.100000000000001" customHeight="1"/>
    <row r="44" spans="2:17" ht="10.15" customHeight="1"/>
    <row r="45" spans="2:17" ht="24.75" customHeight="1"/>
    <row r="46" spans="2:17" ht="10.5" customHeight="1"/>
    <row r="47" spans="2:17" ht="10.5" customHeight="1"/>
    <row r="48" spans="2:17" ht="10.5" customHeight="1"/>
  </sheetData>
  <mergeCells count="172">
    <mergeCell ref="L36:L37"/>
    <mergeCell ref="M36:M37"/>
    <mergeCell ref="N36:N37"/>
    <mergeCell ref="O36:O37"/>
    <mergeCell ref="P36:P37"/>
    <mergeCell ref="D39:F39"/>
    <mergeCell ref="L34:L35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L32:L33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0:L31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28:L29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L26:L27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4:L25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2:L23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0:L21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18:L19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16:L17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4:L15"/>
    <mergeCell ref="M14:M15"/>
    <mergeCell ref="N14:N15"/>
    <mergeCell ref="O14:O15"/>
    <mergeCell ref="P14:P15"/>
    <mergeCell ref="B16:B17"/>
    <mergeCell ref="C16:C17"/>
    <mergeCell ref="H16:H17"/>
    <mergeCell ref="J16:J17"/>
    <mergeCell ref="K16:K17"/>
    <mergeCell ref="L12:L13"/>
    <mergeCell ref="M12:M13"/>
    <mergeCell ref="N12:N13"/>
    <mergeCell ref="O12:O13"/>
    <mergeCell ref="P12:P13"/>
    <mergeCell ref="B14:B15"/>
    <mergeCell ref="C14:C15"/>
    <mergeCell ref="H14:H15"/>
    <mergeCell ref="J14:J15"/>
    <mergeCell ref="K14:K15"/>
    <mergeCell ref="L10:L11"/>
    <mergeCell ref="M10:M11"/>
    <mergeCell ref="N10:N11"/>
    <mergeCell ref="O10:O11"/>
    <mergeCell ref="P10:P11"/>
    <mergeCell ref="B12:B13"/>
    <mergeCell ref="C12:C13"/>
    <mergeCell ref="H12:H13"/>
    <mergeCell ref="J12:J13"/>
    <mergeCell ref="K12:K13"/>
    <mergeCell ref="L8:L9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6:L7"/>
    <mergeCell ref="M6:M7"/>
    <mergeCell ref="N6:N7"/>
    <mergeCell ref="O6:O7"/>
    <mergeCell ref="P6:P7"/>
    <mergeCell ref="B8:B9"/>
    <mergeCell ref="C8:C9"/>
    <mergeCell ref="H8:H9"/>
    <mergeCell ref="J8:J9"/>
    <mergeCell ref="K8:K9"/>
    <mergeCell ref="M4:M5"/>
    <mergeCell ref="N4:N5"/>
    <mergeCell ref="O4:O5"/>
    <mergeCell ref="P4:P5"/>
    <mergeCell ref="B6:B7"/>
    <mergeCell ref="C6:C7"/>
    <mergeCell ref="D6:D7"/>
    <mergeCell ref="H6:H7"/>
    <mergeCell ref="J6:J7"/>
    <mergeCell ref="K6:K7"/>
    <mergeCell ref="B4:B5"/>
    <mergeCell ref="C4:C5"/>
    <mergeCell ref="H4:H5"/>
    <mergeCell ref="J4:J5"/>
    <mergeCell ref="K4:K5"/>
    <mergeCell ref="L4:L5"/>
  </mergeCells>
  <phoneticPr fontId="2" type="noConversion"/>
  <pageMargins left="0" right="0" top="0" bottom="0" header="0.11811023622047245" footer="0.11811023622047245"/>
  <pageSetup paperSize="9" scale="99" orientation="portrait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文山111.11 </vt:lpstr>
      <vt:lpstr>'文山111.11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涂小晏</dc:creator>
  <cp:lastModifiedBy>涂小晏</cp:lastModifiedBy>
  <dcterms:created xsi:type="dcterms:W3CDTF">2022-10-14T00:22:07Z</dcterms:created>
  <dcterms:modified xsi:type="dcterms:W3CDTF">2022-10-14T00:22:47Z</dcterms:modified>
</cp:coreProperties>
</file>