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3月菜單/"/>
    </mc:Choice>
  </mc:AlternateContent>
  <xr:revisionPtr revIDLastSave="18" documentId="8_{FE1CD365-55E3-4669-8377-BBF637579A91}" xr6:coauthVersionLast="47" xr6:coauthVersionMax="47" xr10:uidLastSave="{DE3F4A9F-8F34-479A-9C8A-CA31DE966203}"/>
  <bookViews>
    <workbookView xWindow="390" yWindow="390" windowWidth="18645" windowHeight="15315" xr2:uid="{B4445824-F571-415B-8140-91EF1B6B9997}"/>
  </bookViews>
  <sheets>
    <sheet name="文山113年3 (幼兒園點心) (3)" sheetId="1" r:id="rId1"/>
  </sheets>
  <definedNames>
    <definedName name="_xlnm.Print_Area" localSheetId="0">'文山113年3 (幼兒園點心) (3)'!$A$1:$M$52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1" l="1"/>
  <c r="L42" i="1"/>
  <c r="L40" i="1"/>
  <c r="L38" i="1"/>
  <c r="L36" i="1"/>
  <c r="L34" i="1"/>
  <c r="L32" i="1"/>
  <c r="L30" i="1"/>
  <c r="L28" i="1"/>
  <c r="L26" i="1"/>
  <c r="L24" i="1"/>
  <c r="L22" i="1"/>
  <c r="L20" i="1"/>
  <c r="L18" i="1"/>
  <c r="L16" i="1"/>
  <c r="L14" i="1"/>
  <c r="L12" i="1"/>
  <c r="L10" i="1"/>
  <c r="L8" i="1"/>
  <c r="L6" i="1"/>
  <c r="L4" i="1"/>
</calcChain>
</file>

<file path=xl/sharedStrings.xml><?xml version="1.0" encoding="utf-8"?>
<sst xmlns="http://schemas.openxmlformats.org/spreadsheetml/2006/main" count="111" uniqueCount="94">
  <si>
    <t>日期</t>
  </si>
  <si>
    <t>星期</t>
  </si>
  <si>
    <t>早點心</t>
    <phoneticPr fontId="3" type="noConversion"/>
  </si>
  <si>
    <t>午點心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</si>
  <si>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</si>
  <si>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</si>
  <si>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</si>
  <si>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</si>
  <si>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</si>
  <si>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</si>
  <si>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熱量(大卡)</t>
  </si>
  <si>
    <t>五</t>
    <phoneticPr fontId="3" type="noConversion"/>
  </si>
  <si>
    <t>魚丸麵線</t>
    <phoneticPr fontId="3" type="noConversion"/>
  </si>
  <si>
    <t>雞塊+玉米濃湯</t>
    <phoneticPr fontId="3" type="noConversion"/>
  </si>
  <si>
    <t>麵線.魚丸.筍絲.紅蘿蔔/煮</t>
    <phoneticPr fontId="3" type="noConversion"/>
  </si>
  <si>
    <t>雞塊*2.玉米.雞蛋/煮</t>
    <phoneticPr fontId="3" type="noConversion"/>
  </si>
  <si>
    <t>一</t>
    <phoneticPr fontId="3" type="noConversion"/>
  </si>
  <si>
    <t>豆沙包+豆漿</t>
    <phoneticPr fontId="3" type="noConversion"/>
  </si>
  <si>
    <t>蔬菜湯麵</t>
    <phoneticPr fontId="3" type="noConversion"/>
  </si>
  <si>
    <t>麵條.豬肉.時蔬</t>
    <phoneticPr fontId="3" type="noConversion"/>
  </si>
  <si>
    <t>二</t>
    <phoneticPr fontId="3" type="noConversion"/>
  </si>
  <si>
    <t>遊龍鍋貼</t>
    <phoneticPr fontId="3" type="noConversion"/>
  </si>
  <si>
    <t>綠豆仁牛奶</t>
    <phoneticPr fontId="3" type="noConversion"/>
  </si>
  <si>
    <t>鍋貼*2</t>
    <phoneticPr fontId="3" type="noConversion"/>
  </si>
  <si>
    <t>綠豆仁.西谷米.奶粉</t>
    <phoneticPr fontId="3" type="noConversion"/>
  </si>
  <si>
    <t>三</t>
    <phoneticPr fontId="3" type="noConversion"/>
  </si>
  <si>
    <t>慶生會蛋糕+麥茶</t>
    <phoneticPr fontId="3" type="noConversion"/>
  </si>
  <si>
    <t>港式蘿蔔糕</t>
  </si>
  <si>
    <t>蘿蔔糕/煎</t>
  </si>
  <si>
    <t>四</t>
    <phoneticPr fontId="3" type="noConversion"/>
  </si>
  <si>
    <t>香菇雞茸粥</t>
    <phoneticPr fontId="3" type="noConversion"/>
  </si>
  <si>
    <t>杯子蛋糕+鮮奶</t>
    <phoneticPr fontId="3" type="noConversion"/>
  </si>
  <si>
    <t>白米.雞肉.玉米.雞蛋/煮</t>
    <phoneticPr fontId="3" type="noConversion"/>
  </si>
  <si>
    <t>高麗菜炒飯</t>
    <phoneticPr fontId="3" type="noConversion"/>
  </si>
  <si>
    <t>水餃蛋花湯</t>
    <phoneticPr fontId="3" type="noConversion"/>
  </si>
  <si>
    <t>白米.豬肉.高麗菜.雞蛋/炒</t>
    <phoneticPr fontId="3" type="noConversion"/>
  </si>
  <si>
    <t>水餃*2.青菜.紅蘿蔔.雞蛋/煮</t>
    <phoneticPr fontId="3" type="noConversion"/>
  </si>
  <si>
    <t>銀絲卷+豆漿</t>
    <phoneticPr fontId="3" type="noConversion"/>
  </si>
  <si>
    <t>金瓜炒米粉</t>
    <phoneticPr fontId="3" type="noConversion"/>
  </si>
  <si>
    <t>米粉.南瓜.豬肉.紅蘿蔔/炒</t>
    <phoneticPr fontId="3" type="noConversion"/>
  </si>
  <si>
    <t>鮪魚炒飯</t>
    <phoneticPr fontId="3" type="noConversion"/>
  </si>
  <si>
    <t>紅豆紫米撞奶</t>
    <phoneticPr fontId="3" type="noConversion"/>
  </si>
  <si>
    <t>鮪魚.洋蔥.玉米.雞蛋/炒</t>
    <phoneticPr fontId="3" type="noConversion"/>
  </si>
  <si>
    <t>紅豆.紫米.奶粉</t>
    <phoneticPr fontId="3" type="noConversion"/>
  </si>
  <si>
    <t>玉米瘦肉粥</t>
    <phoneticPr fontId="3" type="noConversion"/>
  </si>
  <si>
    <t>烤地瓜+麥茶</t>
    <phoneticPr fontId="3" type="noConversion"/>
  </si>
  <si>
    <t>白米.豬肉.玉米.雞蛋/煮</t>
    <phoneticPr fontId="3" type="noConversion"/>
  </si>
  <si>
    <t>地瓜.麥茶粒</t>
    <phoneticPr fontId="3" type="noConversion"/>
  </si>
  <si>
    <t>麵疙瘩湯</t>
    <phoneticPr fontId="3" type="noConversion"/>
  </si>
  <si>
    <t>脆片+鮮奶</t>
    <phoneticPr fontId="3" type="noConversion"/>
  </si>
  <si>
    <t>麵疙瘩.豬肉.蔬菜</t>
    <phoneticPr fontId="3" type="noConversion"/>
  </si>
  <si>
    <t>蔥抓餅</t>
    <phoneticPr fontId="3" type="noConversion"/>
  </si>
  <si>
    <t>蘿蔔玉米肉片湯</t>
    <phoneticPr fontId="3" type="noConversion"/>
  </si>
  <si>
    <t>抓餅0.5片/煎</t>
    <phoneticPr fontId="3" type="noConversion"/>
  </si>
  <si>
    <t>蘿蔔.玉米塊.肉片</t>
    <phoneticPr fontId="3" type="noConversion"/>
  </si>
  <si>
    <t>鮮肉包+豆漿</t>
    <phoneticPr fontId="3" type="noConversion"/>
  </si>
  <si>
    <t>綠豆薏仁湯</t>
    <phoneticPr fontId="3" type="noConversion"/>
  </si>
  <si>
    <t>綠豆.薏仁</t>
    <phoneticPr fontId="3" type="noConversion"/>
  </si>
  <si>
    <t>培根炒飯</t>
    <phoneticPr fontId="3" type="noConversion"/>
  </si>
  <si>
    <t>麵包+鮮奶</t>
    <phoneticPr fontId="3" type="noConversion"/>
  </si>
  <si>
    <t>白米.培根.高麗菜.雞蛋/炒</t>
    <phoneticPr fontId="3" type="noConversion"/>
  </si>
  <si>
    <t>豬肉餡餅</t>
    <phoneticPr fontId="3" type="noConversion"/>
  </si>
  <si>
    <t>客家米苔目湯</t>
    <phoneticPr fontId="3" type="noConversion"/>
  </si>
  <si>
    <t>餡餅/煎</t>
    <phoneticPr fontId="3" type="noConversion"/>
  </si>
  <si>
    <t>米苔目.豬肉.香菇絲.韭菜/煮</t>
    <phoneticPr fontId="3" type="noConversion"/>
  </si>
  <si>
    <t>皮蛋瘦肉粥</t>
    <phoneticPr fontId="3" type="noConversion"/>
  </si>
  <si>
    <t>奶香義大利麵</t>
    <phoneticPr fontId="3" type="noConversion"/>
  </si>
  <si>
    <t>皮蛋.豬肉.高麗菜/煮</t>
    <phoneticPr fontId="3" type="noConversion"/>
  </si>
  <si>
    <t>螺旋麵.絞肉.玉米粒.洋蔥.奶粉/煮</t>
    <phoneticPr fontId="3" type="noConversion"/>
  </si>
  <si>
    <t>肉絲炒烏龍麵</t>
    <phoneticPr fontId="3" type="noConversion"/>
  </si>
  <si>
    <t>餛飩湯</t>
    <phoneticPr fontId="3" type="noConversion"/>
  </si>
  <si>
    <t>烏龍麵.豬肉.高麗菜/炒</t>
    <phoneticPr fontId="3" type="noConversion"/>
  </si>
  <si>
    <t>餛飩*2.青菜.雞蛋/煮</t>
    <phoneticPr fontId="3" type="noConversion"/>
  </si>
  <si>
    <t>叉燒包+豆漿</t>
    <phoneticPr fontId="3" type="noConversion"/>
  </si>
  <si>
    <t>麻油雞蛋麵線</t>
    <phoneticPr fontId="3" type="noConversion"/>
  </si>
  <si>
    <t>麵線.雞蛋.豬肉.高麗菜</t>
    <phoneticPr fontId="3" type="noConversion"/>
  </si>
  <si>
    <t>玉米炒飯</t>
    <phoneticPr fontId="3" type="noConversion"/>
  </si>
  <si>
    <t>地瓜芋頭鮮奶</t>
    <phoneticPr fontId="3" type="noConversion"/>
  </si>
  <si>
    <t>白米.玉米粒.高麗菜.紅蘿蔔.雞蛋/炒</t>
    <phoneticPr fontId="3" type="noConversion"/>
  </si>
  <si>
    <t>地瓜.芋頭.珍珠.奶粉</t>
    <phoneticPr fontId="3" type="noConversion"/>
  </si>
  <si>
    <t>燙水餃</t>
    <phoneticPr fontId="3" type="noConversion"/>
  </si>
  <si>
    <t>大滷湯麵</t>
    <phoneticPr fontId="3" type="noConversion"/>
  </si>
  <si>
    <t>水餃*3/燙</t>
    <phoneticPr fontId="3" type="noConversion"/>
  </si>
  <si>
    <t>麵條.大白菜.豬肉.紅蘿蔔/煮</t>
    <phoneticPr fontId="3" type="noConversion"/>
  </si>
  <si>
    <t>魚片粥</t>
    <phoneticPr fontId="3" type="noConversion"/>
  </si>
  <si>
    <t>白米.魚片.玉米/煮</t>
    <phoneticPr fontId="3" type="noConversion"/>
  </si>
  <si>
    <t>客家炒粄條</t>
    <phoneticPr fontId="3" type="noConversion"/>
  </si>
  <si>
    <t>茶葉蛋+枸杞紅棗茶</t>
    <phoneticPr fontId="3" type="noConversion"/>
  </si>
  <si>
    <t>板條.豬肉.時蔬/炒</t>
    <phoneticPr fontId="3" type="noConversion"/>
  </si>
  <si>
    <t>雞蛋.滷包.紅棗.枸杞</t>
    <phoneticPr fontId="3" type="noConversion"/>
  </si>
  <si>
    <t>六</t>
    <phoneticPr fontId="3" type="noConversion"/>
  </si>
  <si>
    <t>親職日(點心餐盒紅豆麵包/奶酥麵包/紅麴米果餅乾/豆漿)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</si>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</sst>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medium">
        <color rgb="FF9933FF"/>
      </top>
      <bottom/>
      <diagonal/>
    </border>
    <border>
      <left/>
      <right style="medium">
        <color rgb="FF9933FF"/>
      </right>
      <top style="medium">
        <color rgb="FF9933FF"/>
      </top>
      <bottom/>
      <diagonal/>
    </border>
    <border>
      <left style="thin">
        <color auto="1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 shrinkToFit="1"/>
    </xf>
    <xf numFmtId="176" fontId="10" fillId="2" borderId="5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177" fontId="11" fillId="2" borderId="4" xfId="1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1" fillId="2" borderId="7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177" fontId="11" fillId="2" borderId="8" xfId="1" applyNumberFormat="1" applyFont="1" applyFill="1" applyBorder="1" applyAlignment="1">
      <alignment horizontal="center" vertical="center" wrapText="1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1" fillId="2" borderId="10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 wrapText="1"/>
    </xf>
    <xf numFmtId="177" fontId="11" fillId="2" borderId="11" xfId="1" applyNumberFormat="1" applyFont="1" applyFill="1" applyBorder="1" applyAlignment="1">
      <alignment horizontal="center" vertical="center" wrapText="1"/>
    </xf>
    <xf numFmtId="176" fontId="10" fillId="2" borderId="12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 wrapText="1"/>
    </xf>
    <xf numFmtId="177" fontId="11" fillId="2" borderId="14" xfId="1" applyNumberFormat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1" fillId="2" borderId="18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 wrapText="1"/>
    </xf>
    <xf numFmtId="177" fontId="11" fillId="2" borderId="19" xfId="1" applyNumberFormat="1" applyFont="1" applyFill="1" applyBorder="1" applyAlignment="1">
      <alignment horizontal="center" vertical="center" wrapTex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 shrinkToFit="1"/>
    </xf>
    <xf numFmtId="0" fontId="11" fillId="2" borderId="23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 wrapText="1"/>
    </xf>
    <xf numFmtId="177" fontId="11" fillId="2" borderId="24" xfId="1" applyNumberFormat="1" applyFont="1" applyFill="1" applyBorder="1" applyAlignment="1">
      <alignment horizontal="center" vertical="center" wrapText="1"/>
    </xf>
    <xf numFmtId="176" fontId="15" fillId="2" borderId="25" xfId="2" applyNumberFormat="1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176" fontId="15" fillId="2" borderId="27" xfId="2" applyNumberFormat="1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shrinkToFi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1" fillId="2" borderId="26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 wrapText="1"/>
    </xf>
    <xf numFmtId="177" fontId="11" fillId="2" borderId="30" xfId="1" applyNumberFormat="1" applyFont="1" applyFill="1" applyBorder="1" applyAlignment="1">
      <alignment horizontal="center" vertical="center" wrapText="1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176" fontId="15" fillId="2" borderId="28" xfId="2" applyNumberFormat="1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11" fillId="2" borderId="32" xfId="1" applyFont="1" applyFill="1" applyBorder="1" applyAlignment="1">
      <alignment horizontal="center" vertical="center"/>
    </xf>
    <xf numFmtId="0" fontId="12" fillId="2" borderId="33" xfId="2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wrapText="1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2" fillId="2" borderId="29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wrapText="1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16" fillId="2" borderId="26" xfId="2" applyFont="1" applyFill="1" applyBorder="1" applyAlignment="1">
      <alignment horizontal="center" vertical="center" shrinkToFi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0" fontId="11" fillId="2" borderId="37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 wrapText="1"/>
    </xf>
    <xf numFmtId="177" fontId="11" fillId="2" borderId="38" xfId="1" applyNumberFormat="1" applyFont="1" applyFill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9" fillId="0" borderId="0" xfId="2" applyFont="1">
      <alignment vertical="center"/>
    </xf>
    <xf numFmtId="0" fontId="20" fillId="0" borderId="0" xfId="0" applyFont="1">
      <alignment vertical="center"/>
    </xf>
  </cellXfs>
  <cellStyles count="3">
    <cellStyle name="一般" xfId="0" builtinId="0"/>
    <cellStyle name="一般 2 2" xfId="2" xr:uid="{63B9C67C-0742-4920-82EE-6D3E600157A4}"/>
    <cellStyle name="一般 2 2_102.4月各校_5月各校4.17(landy) 2 2 2" xfId="1" xr:uid="{C8CF071E-B848-42A4-93BF-261C03C51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F3B1063-4CF8-4190-B2BE-27129F8E5E99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113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3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F6E77AB-39B3-49E1-9642-CAB99938D6BD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347569B-65D5-47BF-9229-8D5F0B8C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48</xdr:row>
      <xdr:rowOff>11611</xdr:rowOff>
    </xdr:from>
    <xdr:to>
      <xdr:col>13</xdr:col>
      <xdr:colOff>10467</xdr:colOff>
      <xdr:row>51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829E5D5-5326-42CF-A481-825A548C91F7}"/>
            </a:ext>
          </a:extLst>
        </xdr:cNvPr>
        <xdr:cNvSpPr txBox="1"/>
      </xdr:nvSpPr>
      <xdr:spPr>
        <a:xfrm>
          <a:off x="4996504" y="9327061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C824-CC6C-4320-8F5E-432BA226F8DD}">
  <sheetPr>
    <tabColor rgb="FFFF0000"/>
  </sheetPr>
  <dimension ref="B1:M58"/>
  <sheetViews>
    <sheetView tabSelected="1" zoomScale="112" zoomScaleNormal="112" zoomScaleSheetLayoutView="120" workbookViewId="0">
      <selection activeCell="Q44" sqref="Q44"/>
    </sheetView>
  </sheetViews>
  <sheetFormatPr defaultColWidth="9" defaultRowHeight="21" x14ac:dyDescent="0.25"/>
  <cols>
    <col min="1" max="1" width="0.625" style="1" customWidth="1"/>
    <col min="2" max="2" width="3.625" style="1" customWidth="1"/>
    <col min="3" max="3" width="2" style="1" customWidth="1"/>
    <col min="4" max="5" width="30.625" style="1" customWidth="1"/>
    <col min="6" max="11" width="3.625" style="1" customWidth="1"/>
    <col min="12" max="12" width="5" style="1" customWidth="1"/>
    <col min="13" max="13" width="0.625" style="1" customWidth="1"/>
    <col min="14" max="14" width="1.5" style="1" customWidth="1"/>
    <col min="15" max="16384" width="9" style="1"/>
  </cols>
  <sheetData>
    <row r="1" spans="2:13" ht="66.75" customHeight="1" x14ac:dyDescent="0.25"/>
    <row r="2" spans="2:13" ht="6.75" customHeight="1" thickBot="1" x14ac:dyDescent="0.3"/>
    <row r="3" spans="2:13" ht="33.75" customHeight="1" thickBot="1" x14ac:dyDescent="0.3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x14ac:dyDescent="0.25">
      <c r="B4" s="8">
        <v>45352</v>
      </c>
      <c r="C4" s="9" t="s">
        <v>11</v>
      </c>
      <c r="D4" s="10" t="s">
        <v>12</v>
      </c>
      <c r="E4" s="10" t="s">
        <v>13</v>
      </c>
      <c r="F4" s="11">
        <v>2.5</v>
      </c>
      <c r="G4" s="11">
        <v>1</v>
      </c>
      <c r="H4" s="12">
        <v>0.5</v>
      </c>
      <c r="I4" s="12">
        <v>0.5</v>
      </c>
      <c r="J4" s="12">
        <v>1</v>
      </c>
      <c r="K4" s="12"/>
      <c r="L4" s="13">
        <f t="shared" ref="L4" si="0">F4*70+G4*75+H4*25+I4*45+J4*60+K4*150</f>
        <v>345</v>
      </c>
      <c r="M4" s="14"/>
    </row>
    <row r="5" spans="2:13" ht="10.15" customHeight="1" thickBot="1" x14ac:dyDescent="0.3">
      <c r="B5" s="15"/>
      <c r="C5" s="16"/>
      <c r="D5" s="17" t="s">
        <v>14</v>
      </c>
      <c r="E5" s="17" t="s">
        <v>15</v>
      </c>
      <c r="F5" s="18"/>
      <c r="G5" s="18"/>
      <c r="H5" s="19"/>
      <c r="I5" s="19"/>
      <c r="J5" s="19"/>
      <c r="K5" s="19"/>
      <c r="L5" s="20"/>
      <c r="M5" s="14"/>
    </row>
    <row r="6" spans="2:13" ht="18" customHeight="1" thickTop="1" x14ac:dyDescent="0.25">
      <c r="B6" s="21">
        <v>45355</v>
      </c>
      <c r="C6" s="22" t="s">
        <v>16</v>
      </c>
      <c r="D6" s="23" t="s">
        <v>17</v>
      </c>
      <c r="E6" s="24" t="s">
        <v>18</v>
      </c>
      <c r="F6" s="25">
        <v>3</v>
      </c>
      <c r="G6" s="25">
        <v>0.5</v>
      </c>
      <c r="H6" s="26">
        <v>0.5</v>
      </c>
      <c r="I6" s="26">
        <v>0.5</v>
      </c>
      <c r="J6" s="26">
        <v>1</v>
      </c>
      <c r="K6" s="26"/>
      <c r="L6" s="27">
        <f>F6*70+G6*75+H6*25+I6*45+J6*60+K6*150</f>
        <v>342.5</v>
      </c>
      <c r="M6" s="14"/>
    </row>
    <row r="7" spans="2:13" ht="10.15" customHeight="1" x14ac:dyDescent="0.25">
      <c r="B7" s="28"/>
      <c r="C7" s="29"/>
      <c r="D7" s="30"/>
      <c r="E7" s="31" t="s">
        <v>19</v>
      </c>
      <c r="F7" s="32"/>
      <c r="G7" s="32"/>
      <c r="H7" s="33"/>
      <c r="I7" s="33"/>
      <c r="J7" s="33"/>
      <c r="K7" s="33"/>
      <c r="L7" s="34"/>
      <c r="M7" s="14"/>
    </row>
    <row r="8" spans="2:13" ht="18" customHeight="1" x14ac:dyDescent="0.25">
      <c r="B8" s="35">
        <v>45356</v>
      </c>
      <c r="C8" s="36" t="s">
        <v>20</v>
      </c>
      <c r="D8" s="37" t="s">
        <v>21</v>
      </c>
      <c r="E8" s="37" t="s">
        <v>22</v>
      </c>
      <c r="F8" s="38">
        <v>2.5</v>
      </c>
      <c r="G8" s="39">
        <v>0.5</v>
      </c>
      <c r="H8" s="40">
        <v>0</v>
      </c>
      <c r="I8" s="40">
        <v>0.5</v>
      </c>
      <c r="J8" s="40">
        <v>1</v>
      </c>
      <c r="K8" s="40">
        <v>0.5</v>
      </c>
      <c r="L8" s="41">
        <f>F8*70+G8*75+H8*25+I8*45+J8*60+K8*75</f>
        <v>332.5</v>
      </c>
      <c r="M8" s="14"/>
    </row>
    <row r="9" spans="2:13" ht="10.15" customHeight="1" x14ac:dyDescent="0.25">
      <c r="B9" s="42"/>
      <c r="C9" s="43"/>
      <c r="D9" s="44" t="s">
        <v>23</v>
      </c>
      <c r="E9" s="45" t="s">
        <v>24</v>
      </c>
      <c r="F9" s="46"/>
      <c r="G9" s="47"/>
      <c r="H9" s="48"/>
      <c r="I9" s="48"/>
      <c r="J9" s="48"/>
      <c r="K9" s="48"/>
      <c r="L9" s="49"/>
      <c r="M9" s="14"/>
    </row>
    <row r="10" spans="2:13" ht="18" customHeight="1" x14ac:dyDescent="0.25">
      <c r="B10" s="50">
        <v>45357</v>
      </c>
      <c r="C10" s="51" t="s">
        <v>25</v>
      </c>
      <c r="D10" s="52" t="s">
        <v>26</v>
      </c>
      <c r="E10" s="53" t="s">
        <v>27</v>
      </c>
      <c r="F10" s="38">
        <v>2.5</v>
      </c>
      <c r="G10" s="39">
        <v>0.5</v>
      </c>
      <c r="H10" s="40">
        <v>0.3</v>
      </c>
      <c r="I10" s="40">
        <v>0.5</v>
      </c>
      <c r="J10" s="40">
        <v>1</v>
      </c>
      <c r="K10" s="40"/>
      <c r="L10" s="41">
        <f>F10*70+G10*75+H10*25+I10*45+J10*60+K10*150</f>
        <v>302.5</v>
      </c>
      <c r="M10" s="14"/>
    </row>
    <row r="11" spans="2:13" ht="10.15" customHeight="1" x14ac:dyDescent="0.25">
      <c r="B11" s="54"/>
      <c r="C11" s="55"/>
      <c r="D11" s="56"/>
      <c r="E11" s="44" t="s">
        <v>28</v>
      </c>
      <c r="F11" s="46"/>
      <c r="G11" s="47"/>
      <c r="H11" s="48"/>
      <c r="I11" s="48"/>
      <c r="J11" s="48"/>
      <c r="K11" s="48"/>
      <c r="L11" s="49"/>
      <c r="M11" s="14"/>
    </row>
    <row r="12" spans="2:13" ht="18" customHeight="1" x14ac:dyDescent="0.25">
      <c r="B12" s="57">
        <v>45358</v>
      </c>
      <c r="C12" s="58" t="s">
        <v>29</v>
      </c>
      <c r="D12" s="59" t="s">
        <v>30</v>
      </c>
      <c r="E12" s="60" t="s">
        <v>31</v>
      </c>
      <c r="F12" s="61">
        <v>2.5</v>
      </c>
      <c r="G12" s="61">
        <v>0.5</v>
      </c>
      <c r="H12" s="62">
        <v>0.5</v>
      </c>
      <c r="I12" s="62">
        <v>0.5</v>
      </c>
      <c r="J12" s="62">
        <v>1</v>
      </c>
      <c r="K12" s="62">
        <v>1</v>
      </c>
      <c r="L12" s="63">
        <f>F12*70+G12*75+H12*25+I12*45+J12*60+K12*75</f>
        <v>382.5</v>
      </c>
      <c r="M12" s="14"/>
    </row>
    <row r="13" spans="2:13" ht="10.5" customHeight="1" x14ac:dyDescent="0.25">
      <c r="B13" s="64"/>
      <c r="C13" s="55"/>
      <c r="D13" s="65" t="s">
        <v>32</v>
      </c>
      <c r="E13" s="66"/>
      <c r="F13" s="39"/>
      <c r="G13" s="39"/>
      <c r="H13" s="40"/>
      <c r="I13" s="40"/>
      <c r="J13" s="40"/>
      <c r="K13" s="40"/>
      <c r="L13" s="49"/>
      <c r="M13" s="14"/>
    </row>
    <row r="14" spans="2:13" ht="18" customHeight="1" x14ac:dyDescent="0.25">
      <c r="B14" s="67">
        <v>45359</v>
      </c>
      <c r="C14" s="68" t="s">
        <v>11</v>
      </c>
      <c r="D14" s="59" t="s">
        <v>33</v>
      </c>
      <c r="E14" s="59" t="s">
        <v>34</v>
      </c>
      <c r="F14" s="61">
        <v>2.5</v>
      </c>
      <c r="G14" s="61">
        <v>0.5</v>
      </c>
      <c r="H14" s="62">
        <v>0.5</v>
      </c>
      <c r="I14" s="62">
        <v>0.5</v>
      </c>
      <c r="J14" s="62">
        <v>1</v>
      </c>
      <c r="K14" s="62"/>
      <c r="L14" s="63">
        <f t="shared" ref="L14" si="1">F14*70+G14*75+H14*25+I14*45+J14*60+K14*150</f>
        <v>307.5</v>
      </c>
      <c r="M14" s="14"/>
    </row>
    <row r="15" spans="2:13" ht="10.15" customHeight="1" thickBot="1" x14ac:dyDescent="0.3">
      <c r="B15" s="15"/>
      <c r="C15" s="16"/>
      <c r="D15" s="17" t="s">
        <v>35</v>
      </c>
      <c r="E15" s="17" t="s">
        <v>36</v>
      </c>
      <c r="F15" s="18"/>
      <c r="G15" s="18"/>
      <c r="H15" s="19"/>
      <c r="I15" s="19"/>
      <c r="J15" s="19"/>
      <c r="K15" s="19"/>
      <c r="L15" s="20"/>
      <c r="M15" s="14"/>
    </row>
    <row r="16" spans="2:13" ht="18" customHeight="1" thickTop="1" x14ac:dyDescent="0.25">
      <c r="B16" s="21">
        <v>45362</v>
      </c>
      <c r="C16" s="22" t="s">
        <v>16</v>
      </c>
      <c r="D16" s="23" t="s">
        <v>37</v>
      </c>
      <c r="E16" s="24" t="s">
        <v>38</v>
      </c>
      <c r="F16" s="25">
        <v>3</v>
      </c>
      <c r="G16" s="25">
        <v>0.5</v>
      </c>
      <c r="H16" s="26">
        <v>0.5</v>
      </c>
      <c r="I16" s="26">
        <v>0.5</v>
      </c>
      <c r="J16" s="26">
        <v>1</v>
      </c>
      <c r="K16" s="26"/>
      <c r="L16" s="27">
        <f>F16*70+G16*75+H16*25+I16*45+J16*60+K16*150</f>
        <v>342.5</v>
      </c>
      <c r="M16" s="14"/>
    </row>
    <row r="17" spans="2:13" ht="10.15" customHeight="1" x14ac:dyDescent="0.25">
      <c r="B17" s="69"/>
      <c r="C17" s="36"/>
      <c r="D17" s="70"/>
      <c r="E17" s="65" t="s">
        <v>39</v>
      </c>
      <c r="F17" s="47"/>
      <c r="G17" s="47"/>
      <c r="H17" s="48"/>
      <c r="I17" s="48"/>
      <c r="J17" s="40"/>
      <c r="K17" s="48"/>
      <c r="L17" s="41"/>
      <c r="M17" s="14"/>
    </row>
    <row r="18" spans="2:13" ht="18" customHeight="1" x14ac:dyDescent="0.25">
      <c r="B18" s="67">
        <v>45363</v>
      </c>
      <c r="C18" s="58" t="s">
        <v>20</v>
      </c>
      <c r="D18" s="52" t="s">
        <v>40</v>
      </c>
      <c r="E18" s="37" t="s">
        <v>41</v>
      </c>
      <c r="F18" s="38">
        <v>2.5</v>
      </c>
      <c r="G18" s="39">
        <v>0.5</v>
      </c>
      <c r="H18" s="40">
        <v>0.5</v>
      </c>
      <c r="I18" s="40">
        <v>0.5</v>
      </c>
      <c r="J18" s="62">
        <v>1</v>
      </c>
      <c r="K18" s="40">
        <v>0.5</v>
      </c>
      <c r="L18" s="63">
        <f>F18*70+G18*75+H18*25+I18*45+J18*60+K18*75</f>
        <v>345</v>
      </c>
      <c r="M18" s="14"/>
    </row>
    <row r="19" spans="2:13" ht="10.15" customHeight="1" x14ac:dyDescent="0.25">
      <c r="B19" s="35"/>
      <c r="C19" s="36"/>
      <c r="D19" s="65" t="s">
        <v>42</v>
      </c>
      <c r="E19" s="65" t="s">
        <v>43</v>
      </c>
      <c r="F19" s="38"/>
      <c r="G19" s="39"/>
      <c r="H19" s="40"/>
      <c r="I19" s="40"/>
      <c r="J19" s="40"/>
      <c r="K19" s="40"/>
      <c r="L19" s="49"/>
      <c r="M19" s="14"/>
    </row>
    <row r="20" spans="2:13" ht="18" customHeight="1" x14ac:dyDescent="0.25">
      <c r="B20" s="71">
        <v>45364</v>
      </c>
      <c r="C20" s="72" t="s">
        <v>25</v>
      </c>
      <c r="D20" s="59" t="s">
        <v>44</v>
      </c>
      <c r="E20" s="53" t="s">
        <v>45</v>
      </c>
      <c r="F20" s="73">
        <v>2.2000000000000002</v>
      </c>
      <c r="G20" s="61">
        <v>1</v>
      </c>
      <c r="H20" s="62">
        <v>0.5</v>
      </c>
      <c r="I20" s="62">
        <v>0.5</v>
      </c>
      <c r="J20" s="62">
        <v>1</v>
      </c>
      <c r="K20" s="62"/>
      <c r="L20" s="63">
        <f>F20*70+G20*75+H20*25+I20*45+J20*60+K20*150</f>
        <v>324</v>
      </c>
      <c r="M20" s="14"/>
    </row>
    <row r="21" spans="2:13" ht="10.15" customHeight="1" x14ac:dyDescent="0.25">
      <c r="B21" s="54"/>
      <c r="C21" s="55"/>
      <c r="D21" s="65" t="s">
        <v>46</v>
      </c>
      <c r="E21" s="44" t="s">
        <v>47</v>
      </c>
      <c r="F21" s="46"/>
      <c r="G21" s="47"/>
      <c r="H21" s="48"/>
      <c r="I21" s="48"/>
      <c r="J21" s="48"/>
      <c r="K21" s="48"/>
      <c r="L21" s="49"/>
      <c r="M21" s="14"/>
    </row>
    <row r="22" spans="2:13" ht="18" customHeight="1" x14ac:dyDescent="0.25">
      <c r="B22" s="57">
        <v>45365</v>
      </c>
      <c r="C22" s="68" t="s">
        <v>29</v>
      </c>
      <c r="D22" s="74" t="s">
        <v>48</v>
      </c>
      <c r="E22" s="37" t="s">
        <v>49</v>
      </c>
      <c r="F22" s="61">
        <v>2</v>
      </c>
      <c r="G22" s="61">
        <v>0.5</v>
      </c>
      <c r="H22" s="62">
        <v>0.5</v>
      </c>
      <c r="I22" s="62">
        <v>0.5</v>
      </c>
      <c r="J22" s="62">
        <v>1</v>
      </c>
      <c r="K22" s="62">
        <v>1</v>
      </c>
      <c r="L22" s="63">
        <f>F22*70+G22*75+H22*25+I22*45+J22*60+K22*75</f>
        <v>347.5</v>
      </c>
      <c r="M22" s="14"/>
    </row>
    <row r="23" spans="2:13" ht="10.5" customHeight="1" x14ac:dyDescent="0.25">
      <c r="B23" s="64"/>
      <c r="C23" s="55"/>
      <c r="D23" s="75" t="s">
        <v>50</v>
      </c>
      <c r="E23" s="75"/>
      <c r="F23" s="39"/>
      <c r="G23" s="39"/>
      <c r="H23" s="40"/>
      <c r="I23" s="40"/>
      <c r="J23" s="40"/>
      <c r="K23" s="40"/>
      <c r="L23" s="49"/>
      <c r="M23" s="14"/>
    </row>
    <row r="24" spans="2:13" ht="18" customHeight="1" x14ac:dyDescent="0.25">
      <c r="B24" s="67">
        <v>45366</v>
      </c>
      <c r="C24" s="68" t="s">
        <v>11</v>
      </c>
      <c r="D24" s="76" t="s">
        <v>51</v>
      </c>
      <c r="E24" s="76" t="s">
        <v>52</v>
      </c>
      <c r="F24" s="61">
        <v>1.2</v>
      </c>
      <c r="G24" s="61">
        <v>0.5</v>
      </c>
      <c r="H24" s="62">
        <v>0.6</v>
      </c>
      <c r="I24" s="62">
        <v>0.8</v>
      </c>
      <c r="J24" s="62">
        <v>1</v>
      </c>
      <c r="K24" s="62"/>
      <c r="L24" s="63">
        <f t="shared" ref="L24" si="2">F24*70+G24*75+H24*25+I24*45+J24*60+K24*150</f>
        <v>232.5</v>
      </c>
      <c r="M24" s="14"/>
    </row>
    <row r="25" spans="2:13" ht="10.15" customHeight="1" thickBot="1" x14ac:dyDescent="0.3">
      <c r="B25" s="35"/>
      <c r="C25" s="55"/>
      <c r="D25" s="77" t="s">
        <v>53</v>
      </c>
      <c r="E25" s="77" t="s">
        <v>54</v>
      </c>
      <c r="F25" s="39"/>
      <c r="G25" s="39"/>
      <c r="H25" s="40"/>
      <c r="I25" s="40"/>
      <c r="J25" s="40"/>
      <c r="K25" s="40"/>
      <c r="L25" s="41"/>
      <c r="M25" s="14"/>
    </row>
    <row r="26" spans="2:13" ht="18" customHeight="1" thickTop="1" x14ac:dyDescent="0.25">
      <c r="B26" s="21">
        <v>45369</v>
      </c>
      <c r="C26" s="22" t="s">
        <v>16</v>
      </c>
      <c r="D26" s="23" t="s">
        <v>55</v>
      </c>
      <c r="E26" s="24" t="s">
        <v>56</v>
      </c>
      <c r="F26" s="25">
        <v>3</v>
      </c>
      <c r="G26" s="25">
        <v>0.5</v>
      </c>
      <c r="H26" s="26">
        <v>0.5</v>
      </c>
      <c r="I26" s="26">
        <v>0.5</v>
      </c>
      <c r="J26" s="26">
        <v>1</v>
      </c>
      <c r="K26" s="26"/>
      <c r="L26" s="27">
        <f>F26*70+G26*75+H26*25+I26*45+J26*60+K26*150</f>
        <v>342.5</v>
      </c>
      <c r="M26" s="14"/>
    </row>
    <row r="27" spans="2:13" ht="10.15" customHeight="1" x14ac:dyDescent="0.25">
      <c r="B27" s="69"/>
      <c r="C27" s="36"/>
      <c r="D27" s="30"/>
      <c r="E27" s="78" t="s">
        <v>57</v>
      </c>
      <c r="F27" s="39"/>
      <c r="G27" s="39"/>
      <c r="H27" s="40"/>
      <c r="I27" s="40"/>
      <c r="J27" s="40"/>
      <c r="K27" s="40"/>
      <c r="L27" s="41"/>
      <c r="M27" s="14"/>
    </row>
    <row r="28" spans="2:13" ht="18" customHeight="1" x14ac:dyDescent="0.25">
      <c r="B28" s="67">
        <v>45370</v>
      </c>
      <c r="C28" s="58" t="s">
        <v>20</v>
      </c>
      <c r="D28" s="79" t="s">
        <v>58</v>
      </c>
      <c r="E28" s="76" t="s">
        <v>59</v>
      </c>
      <c r="F28" s="73">
        <v>3</v>
      </c>
      <c r="G28" s="61">
        <v>0.5</v>
      </c>
      <c r="H28" s="62">
        <v>0.5</v>
      </c>
      <c r="I28" s="62">
        <v>0.5</v>
      </c>
      <c r="J28" s="62">
        <v>1</v>
      </c>
      <c r="K28" s="62">
        <v>0.5</v>
      </c>
      <c r="L28" s="63">
        <f>F28*70+G28*75+H28*25+I28*45+J28*60+K28*75</f>
        <v>380</v>
      </c>
      <c r="M28" s="14"/>
    </row>
    <row r="29" spans="2:13" ht="10.15" customHeight="1" x14ac:dyDescent="0.25">
      <c r="B29" s="35"/>
      <c r="C29" s="36"/>
      <c r="D29" s="65" t="s">
        <v>60</v>
      </c>
      <c r="E29" s="78"/>
      <c r="F29" s="38"/>
      <c r="G29" s="39"/>
      <c r="H29" s="40"/>
      <c r="I29" s="40"/>
      <c r="J29" s="40"/>
      <c r="K29" s="40"/>
      <c r="L29" s="49"/>
      <c r="M29" s="14"/>
    </row>
    <row r="30" spans="2:13" ht="18" customHeight="1" x14ac:dyDescent="0.25">
      <c r="B30" s="71">
        <v>45371</v>
      </c>
      <c r="C30" s="72" t="s">
        <v>25</v>
      </c>
      <c r="D30" s="52" t="s">
        <v>61</v>
      </c>
      <c r="E30" s="52" t="s">
        <v>62</v>
      </c>
      <c r="F30" s="73">
        <v>2.2000000000000002</v>
      </c>
      <c r="G30" s="61">
        <v>0.5</v>
      </c>
      <c r="H30" s="62">
        <v>0.5</v>
      </c>
      <c r="I30" s="62">
        <v>0.5</v>
      </c>
      <c r="J30" s="62">
        <v>1</v>
      </c>
      <c r="K30" s="62"/>
      <c r="L30" s="63">
        <f>F30*70+G30*75+H30*25+I30*45+J30*60+K30*75</f>
        <v>286.5</v>
      </c>
      <c r="M30" s="14"/>
    </row>
    <row r="31" spans="2:13" ht="10.15" customHeight="1" x14ac:dyDescent="0.25">
      <c r="B31" s="50"/>
      <c r="C31" s="55"/>
      <c r="D31" s="45" t="s">
        <v>63</v>
      </c>
      <c r="E31" s="80" t="s">
        <v>64</v>
      </c>
      <c r="F31" s="38"/>
      <c r="G31" s="39"/>
      <c r="H31" s="40"/>
      <c r="I31" s="40"/>
      <c r="J31" s="40"/>
      <c r="K31" s="40"/>
      <c r="L31" s="49"/>
      <c r="M31" s="14"/>
    </row>
    <row r="32" spans="2:13" ht="18" customHeight="1" x14ac:dyDescent="0.25">
      <c r="B32" s="57">
        <v>45372</v>
      </c>
      <c r="C32" s="68" t="s">
        <v>29</v>
      </c>
      <c r="D32" s="81" t="s">
        <v>65</v>
      </c>
      <c r="E32" s="81" t="s">
        <v>66</v>
      </c>
      <c r="F32" s="61">
        <v>2.5</v>
      </c>
      <c r="G32" s="61">
        <v>0.5</v>
      </c>
      <c r="H32" s="62">
        <v>0.5</v>
      </c>
      <c r="I32" s="62">
        <v>0.5</v>
      </c>
      <c r="J32" s="62">
        <v>1</v>
      </c>
      <c r="K32" s="62">
        <v>1</v>
      </c>
      <c r="L32" s="63">
        <f>F32*70+G32*75+H32*25+I32*45+J32*60+K32*75</f>
        <v>382.5</v>
      </c>
      <c r="M32" s="14"/>
    </row>
    <row r="33" spans="2:13" ht="10.5" customHeight="1" x14ac:dyDescent="0.25">
      <c r="B33" s="64"/>
      <c r="C33" s="55"/>
      <c r="D33" s="44" t="s">
        <v>67</v>
      </c>
      <c r="E33" s="45" t="s">
        <v>68</v>
      </c>
      <c r="F33" s="47"/>
      <c r="G33" s="47"/>
      <c r="H33" s="40"/>
      <c r="I33" s="40"/>
      <c r="J33" s="40"/>
      <c r="K33" s="40"/>
      <c r="L33" s="49"/>
      <c r="M33" s="14"/>
    </row>
    <row r="34" spans="2:13" ht="18" customHeight="1" x14ac:dyDescent="0.25">
      <c r="B34" s="67">
        <v>45373</v>
      </c>
      <c r="C34" s="68" t="s">
        <v>11</v>
      </c>
      <c r="D34" s="59" t="s">
        <v>69</v>
      </c>
      <c r="E34" s="59" t="s">
        <v>70</v>
      </c>
      <c r="F34" s="39">
        <v>2.5</v>
      </c>
      <c r="G34" s="39">
        <v>0.5</v>
      </c>
      <c r="H34" s="62">
        <v>0.5</v>
      </c>
      <c r="I34" s="62">
        <v>0.5</v>
      </c>
      <c r="J34" s="62">
        <v>1</v>
      </c>
      <c r="K34" s="62"/>
      <c r="L34" s="63">
        <f>F34*70+G34*75+H34*25+I34*45+J34*60+K34*150</f>
        <v>307.5</v>
      </c>
      <c r="M34" s="14"/>
    </row>
    <row r="35" spans="2:13" ht="10.15" customHeight="1" thickBot="1" x14ac:dyDescent="0.3">
      <c r="B35" s="15"/>
      <c r="C35" s="16"/>
      <c r="D35" s="82" t="s">
        <v>71</v>
      </c>
      <c r="E35" s="82" t="s">
        <v>72</v>
      </c>
      <c r="F35" s="18"/>
      <c r="G35" s="18"/>
      <c r="H35" s="19"/>
      <c r="I35" s="19"/>
      <c r="J35" s="19"/>
      <c r="K35" s="19"/>
      <c r="L35" s="20"/>
      <c r="M35" s="14"/>
    </row>
    <row r="36" spans="2:13" ht="18" customHeight="1" thickTop="1" x14ac:dyDescent="0.25">
      <c r="B36" s="21">
        <v>45376</v>
      </c>
      <c r="C36" s="22" t="s">
        <v>16</v>
      </c>
      <c r="D36" s="83" t="s">
        <v>73</v>
      </c>
      <c r="E36" s="24" t="s">
        <v>74</v>
      </c>
      <c r="F36" s="25">
        <v>3</v>
      </c>
      <c r="G36" s="25">
        <v>0.5</v>
      </c>
      <c r="H36" s="26">
        <v>0.5</v>
      </c>
      <c r="I36" s="26">
        <v>0.5</v>
      </c>
      <c r="J36" s="26">
        <v>1</v>
      </c>
      <c r="K36" s="26"/>
      <c r="L36" s="27">
        <f>F36*70+G36*75+H36*25+I36*45+J36*60+K36*150</f>
        <v>342.5</v>
      </c>
      <c r="M36" s="14"/>
    </row>
    <row r="37" spans="2:13" ht="10.15" customHeight="1" x14ac:dyDescent="0.25">
      <c r="B37" s="69"/>
      <c r="C37" s="36"/>
      <c r="D37" s="84"/>
      <c r="E37" s="78" t="s">
        <v>75</v>
      </c>
      <c r="F37" s="47"/>
      <c r="G37" s="47"/>
      <c r="H37" s="40"/>
      <c r="I37" s="40"/>
      <c r="J37" s="40"/>
      <c r="K37" s="40"/>
      <c r="L37" s="41"/>
      <c r="M37" s="14"/>
    </row>
    <row r="38" spans="2:13" ht="19.5" customHeight="1" x14ac:dyDescent="0.25">
      <c r="B38" s="67">
        <v>45377</v>
      </c>
      <c r="C38" s="58" t="s">
        <v>20</v>
      </c>
      <c r="D38" s="52" t="s">
        <v>76</v>
      </c>
      <c r="E38" s="81" t="s">
        <v>77</v>
      </c>
      <c r="F38" s="73">
        <v>2</v>
      </c>
      <c r="G38" s="61">
        <v>0.5</v>
      </c>
      <c r="H38" s="62">
        <v>0</v>
      </c>
      <c r="I38" s="62">
        <v>0.5</v>
      </c>
      <c r="J38" s="62">
        <v>1</v>
      </c>
      <c r="K38" s="62">
        <v>0.5</v>
      </c>
      <c r="L38" s="63">
        <f>F38*70+G38*75+H38*25+I38*45+J38*60+K38*75</f>
        <v>297.5</v>
      </c>
      <c r="M38" s="14"/>
    </row>
    <row r="39" spans="2:13" ht="9" customHeight="1" x14ac:dyDescent="0.25">
      <c r="B39" s="35"/>
      <c r="C39" s="36"/>
      <c r="D39" s="45" t="s">
        <v>78</v>
      </c>
      <c r="E39" s="80" t="s">
        <v>79</v>
      </c>
      <c r="F39" s="38"/>
      <c r="G39" s="39"/>
      <c r="H39" s="40"/>
      <c r="I39" s="40"/>
      <c r="J39" s="40"/>
      <c r="K39" s="40"/>
      <c r="L39" s="41"/>
      <c r="M39" s="14"/>
    </row>
    <row r="40" spans="2:13" ht="18" customHeight="1" x14ac:dyDescent="0.25">
      <c r="B40" s="71">
        <v>45378</v>
      </c>
      <c r="C40" s="72" t="s">
        <v>25</v>
      </c>
      <c r="D40" s="52" t="s">
        <v>80</v>
      </c>
      <c r="E40" s="76" t="s">
        <v>81</v>
      </c>
      <c r="F40" s="73">
        <v>2.5</v>
      </c>
      <c r="G40" s="61">
        <v>0.5</v>
      </c>
      <c r="H40" s="62">
        <v>0.2</v>
      </c>
      <c r="I40" s="62">
        <v>0.5</v>
      </c>
      <c r="J40" s="62">
        <v>1</v>
      </c>
      <c r="K40" s="62"/>
      <c r="L40" s="63">
        <f>F40*70+G40*75+H40*25+I40*45+J40*60+K40*150</f>
        <v>300</v>
      </c>
      <c r="M40" s="14"/>
    </row>
    <row r="41" spans="2:13" ht="10.15" customHeight="1" x14ac:dyDescent="0.25">
      <c r="B41" s="50"/>
      <c r="C41" s="55"/>
      <c r="D41" s="65" t="s">
        <v>82</v>
      </c>
      <c r="E41" s="78" t="s">
        <v>83</v>
      </c>
      <c r="F41" s="38"/>
      <c r="G41" s="39"/>
      <c r="H41" s="40"/>
      <c r="I41" s="40"/>
      <c r="J41" s="40"/>
      <c r="K41" s="40"/>
      <c r="L41" s="49"/>
      <c r="M41" s="14"/>
    </row>
    <row r="42" spans="2:13" ht="18" customHeight="1" x14ac:dyDescent="0.25">
      <c r="B42" s="57">
        <v>45379</v>
      </c>
      <c r="C42" s="68" t="s">
        <v>29</v>
      </c>
      <c r="D42" s="52" t="s">
        <v>84</v>
      </c>
      <c r="E42" s="76" t="s">
        <v>59</v>
      </c>
      <c r="F42" s="61">
        <v>3</v>
      </c>
      <c r="G42" s="61">
        <v>0.5</v>
      </c>
      <c r="H42" s="62">
        <v>0.5</v>
      </c>
      <c r="I42" s="62">
        <v>0.3</v>
      </c>
      <c r="J42" s="62">
        <v>1</v>
      </c>
      <c r="K42" s="62">
        <v>1</v>
      </c>
      <c r="L42" s="63">
        <f>F42*70+G42*75+H42*25+I42*45+J42*60+K42*75</f>
        <v>408.5</v>
      </c>
      <c r="M42" s="14"/>
    </row>
    <row r="43" spans="2:13" ht="10.5" customHeight="1" x14ac:dyDescent="0.25">
      <c r="B43" s="64"/>
      <c r="C43" s="55"/>
      <c r="D43" s="80" t="s">
        <v>85</v>
      </c>
      <c r="E43" s="78"/>
      <c r="F43" s="39"/>
      <c r="G43" s="39"/>
      <c r="H43" s="40"/>
      <c r="I43" s="40"/>
      <c r="J43" s="40"/>
      <c r="K43" s="40"/>
      <c r="L43" s="41"/>
      <c r="M43" s="14"/>
    </row>
    <row r="44" spans="2:13" ht="18" customHeight="1" x14ac:dyDescent="0.25">
      <c r="B44" s="67">
        <v>45380</v>
      </c>
      <c r="C44" s="68" t="s">
        <v>11</v>
      </c>
      <c r="D44" s="52" t="s">
        <v>86</v>
      </c>
      <c r="E44" s="85" t="s">
        <v>87</v>
      </c>
      <c r="F44" s="61">
        <v>2.2000000000000002</v>
      </c>
      <c r="G44" s="61">
        <v>1</v>
      </c>
      <c r="H44" s="62">
        <v>0.5</v>
      </c>
      <c r="I44" s="62">
        <v>0.5</v>
      </c>
      <c r="J44" s="62">
        <v>1</v>
      </c>
      <c r="K44" s="62"/>
      <c r="L44" s="63">
        <f>F44*70+G44*75+H44*25+I44*45+J44*60+K44*150</f>
        <v>324</v>
      </c>
      <c r="M44" s="14"/>
    </row>
    <row r="45" spans="2:13" ht="10.15" customHeight="1" thickBot="1" x14ac:dyDescent="0.3">
      <c r="B45" s="86"/>
      <c r="C45" s="87"/>
      <c r="D45" s="56" t="s">
        <v>88</v>
      </c>
      <c r="E45" s="44" t="s">
        <v>89</v>
      </c>
      <c r="F45" s="88"/>
      <c r="G45" s="88"/>
      <c r="H45" s="89"/>
      <c r="I45" s="89"/>
      <c r="J45" s="89"/>
      <c r="K45" s="89"/>
      <c r="L45" s="90"/>
      <c r="M45" s="14"/>
    </row>
    <row r="46" spans="2:13" ht="18" customHeight="1" x14ac:dyDescent="0.25">
      <c r="B46" s="67">
        <v>45381</v>
      </c>
      <c r="C46" s="68" t="s">
        <v>90</v>
      </c>
      <c r="D46" s="91" t="s">
        <v>91</v>
      </c>
      <c r="E46" s="92"/>
      <c r="F46" s="92"/>
      <c r="G46" s="92"/>
      <c r="H46" s="92"/>
      <c r="I46" s="92"/>
      <c r="J46" s="92"/>
      <c r="K46" s="92"/>
      <c r="L46" s="93"/>
      <c r="M46" s="14"/>
    </row>
    <row r="47" spans="2:13" ht="10.15" customHeight="1" thickBot="1" x14ac:dyDescent="0.3">
      <c r="B47" s="86"/>
      <c r="C47" s="87"/>
      <c r="D47" s="94"/>
      <c r="E47" s="95"/>
      <c r="F47" s="95"/>
      <c r="G47" s="95"/>
      <c r="H47" s="95"/>
      <c r="I47" s="95"/>
      <c r="J47" s="95"/>
      <c r="K47" s="95"/>
      <c r="L47" s="96"/>
      <c r="M47" s="14"/>
    </row>
    <row r="48" spans="2:13" ht="12" customHeight="1" x14ac:dyDescent="0.25">
      <c r="B48" s="97" t="s">
        <v>92</v>
      </c>
      <c r="C48" s="97"/>
    </row>
    <row r="49" spans="2:3" ht="19.5" customHeight="1" x14ac:dyDescent="0.25">
      <c r="B49" s="98" t="s">
        <v>93</v>
      </c>
    </row>
    <row r="50" spans="2:3" ht="18.75" customHeight="1" x14ac:dyDescent="0.25">
      <c r="B50" s="99"/>
      <c r="C50" s="98"/>
    </row>
    <row r="51" spans="2:3" ht="11.25" customHeight="1" x14ac:dyDescent="0.25">
      <c r="B51" s="99"/>
      <c r="C51" s="99"/>
    </row>
    <row r="52" spans="2:3" ht="15" customHeight="1" x14ac:dyDescent="0.25">
      <c r="C52" s="99"/>
    </row>
    <row r="53" spans="2:3" ht="20.100000000000001" customHeight="1" x14ac:dyDescent="0.25"/>
    <row r="54" spans="2:3" ht="10.15" customHeight="1" x14ac:dyDescent="0.25"/>
    <row r="55" spans="2:3" ht="24.75" customHeight="1" x14ac:dyDescent="0.25"/>
    <row r="56" spans="2:3" ht="10.5" customHeight="1" x14ac:dyDescent="0.25"/>
    <row r="57" spans="2:3" ht="10.5" customHeight="1" x14ac:dyDescent="0.25"/>
    <row r="58" spans="2:3" ht="10.5" customHeight="1" x14ac:dyDescent="0.25"/>
  </sheetData>
  <mergeCells count="197">
    <mergeCell ref="B46:B47"/>
    <mergeCell ref="C46:C47"/>
    <mergeCell ref="D46:L47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J38:J39"/>
    <mergeCell ref="K38:K39"/>
    <mergeCell ref="L38:L39"/>
    <mergeCell ref="B40:B41"/>
    <mergeCell ref="C40:C41"/>
    <mergeCell ref="F40:F41"/>
    <mergeCell ref="G40:G41"/>
    <mergeCell ref="H40:H41"/>
    <mergeCell ref="I40:I41"/>
    <mergeCell ref="J40:J41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B36:B37"/>
    <mergeCell ref="C36:C37"/>
    <mergeCell ref="D36:D37"/>
    <mergeCell ref="F36:F37"/>
    <mergeCell ref="G36:G37"/>
    <mergeCell ref="H36:H37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K32:K33"/>
    <mergeCell ref="J28:J29"/>
    <mergeCell ref="K28:K29"/>
    <mergeCell ref="L28:L29"/>
    <mergeCell ref="B30:B31"/>
    <mergeCell ref="C30:C31"/>
    <mergeCell ref="F30:F31"/>
    <mergeCell ref="G30:G31"/>
    <mergeCell ref="H30:H31"/>
    <mergeCell ref="I30:I31"/>
    <mergeCell ref="J30:J31"/>
    <mergeCell ref="I26:I27"/>
    <mergeCell ref="J26:J27"/>
    <mergeCell ref="K26:K27"/>
    <mergeCell ref="L26:L27"/>
    <mergeCell ref="B28:B29"/>
    <mergeCell ref="C28:C29"/>
    <mergeCell ref="F28:F29"/>
    <mergeCell ref="G28:G29"/>
    <mergeCell ref="H28:H29"/>
    <mergeCell ref="I28:I29"/>
    <mergeCell ref="B26:B27"/>
    <mergeCell ref="C26:C27"/>
    <mergeCell ref="D26:D27"/>
    <mergeCell ref="F26:F27"/>
    <mergeCell ref="G26:G27"/>
    <mergeCell ref="H26:H27"/>
    <mergeCell ref="L22:L23"/>
    <mergeCell ref="B24:B25"/>
    <mergeCell ref="C24:C25"/>
    <mergeCell ref="F24:F25"/>
    <mergeCell ref="G24:G25"/>
    <mergeCell ref="H24:H25"/>
    <mergeCell ref="I24:I25"/>
    <mergeCell ref="J24:J25"/>
    <mergeCell ref="K24:K25"/>
    <mergeCell ref="L24:L25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J18:J19"/>
    <mergeCell ref="K18:K19"/>
    <mergeCell ref="L18:L19"/>
    <mergeCell ref="B20:B21"/>
    <mergeCell ref="C20:C21"/>
    <mergeCell ref="F20:F21"/>
    <mergeCell ref="G20:G21"/>
    <mergeCell ref="H20:H21"/>
    <mergeCell ref="I20:I21"/>
    <mergeCell ref="J20:J21"/>
    <mergeCell ref="I16:I17"/>
    <mergeCell ref="J16:J17"/>
    <mergeCell ref="K16:K17"/>
    <mergeCell ref="L16:L17"/>
    <mergeCell ref="B18:B19"/>
    <mergeCell ref="C18:C19"/>
    <mergeCell ref="F18:F19"/>
    <mergeCell ref="G18:G19"/>
    <mergeCell ref="H18:H19"/>
    <mergeCell ref="I18:I19"/>
    <mergeCell ref="B16:B17"/>
    <mergeCell ref="C16:C17"/>
    <mergeCell ref="D16:D17"/>
    <mergeCell ref="F16:F17"/>
    <mergeCell ref="G16:G17"/>
    <mergeCell ref="H16:H17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L14:L15"/>
    <mergeCell ref="L10:L11"/>
    <mergeCell ref="B12:B13"/>
    <mergeCell ref="C12:C13"/>
    <mergeCell ref="E12:E13"/>
    <mergeCell ref="F12:F13"/>
    <mergeCell ref="G12:G13"/>
    <mergeCell ref="H12:H13"/>
    <mergeCell ref="I12:I13"/>
    <mergeCell ref="J12:J13"/>
    <mergeCell ref="K12:K13"/>
    <mergeCell ref="K8:K9"/>
    <mergeCell ref="L8:L9"/>
    <mergeCell ref="B10:B11"/>
    <mergeCell ref="C10:C11"/>
    <mergeCell ref="F10:F11"/>
    <mergeCell ref="G10:G11"/>
    <mergeCell ref="H10:H11"/>
    <mergeCell ref="I10:I11"/>
    <mergeCell ref="J10:J11"/>
    <mergeCell ref="K10:K11"/>
    <mergeCell ref="J6:J7"/>
    <mergeCell ref="K6:K7"/>
    <mergeCell ref="L6:L7"/>
    <mergeCell ref="B8:B9"/>
    <mergeCell ref="C8:C9"/>
    <mergeCell ref="F8:F9"/>
    <mergeCell ref="G8:G9"/>
    <mergeCell ref="H8:H9"/>
    <mergeCell ref="I8:I9"/>
    <mergeCell ref="J8:J9"/>
    <mergeCell ref="J4:J5"/>
    <mergeCell ref="K4:K5"/>
    <mergeCell ref="L4:L5"/>
    <mergeCell ref="B6:B7"/>
    <mergeCell ref="C6:C7"/>
    <mergeCell ref="D6:D7"/>
    <mergeCell ref="F6:F7"/>
    <mergeCell ref="G6:G7"/>
    <mergeCell ref="H6:H7"/>
    <mergeCell ref="I6:I7"/>
    <mergeCell ref="B4:B5"/>
    <mergeCell ref="C4:C5"/>
    <mergeCell ref="F4:F5"/>
    <mergeCell ref="G4:G5"/>
    <mergeCell ref="H4:H5"/>
    <mergeCell ref="I4:I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文山113年3 (幼兒園點心) (3)</vt:lpstr>
      <vt:lpstr>'文山113年3 (幼兒園點心)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美惠 莊</cp:lastModifiedBy>
  <cp:lastPrinted>2024-02-22T05:11:45Z</cp:lastPrinted>
  <dcterms:created xsi:type="dcterms:W3CDTF">2024-02-22T05:05:42Z</dcterms:created>
  <dcterms:modified xsi:type="dcterms:W3CDTF">2024-02-22T05:12:16Z</dcterms:modified>
</cp:coreProperties>
</file>